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BFBB9926-D2B8-4B86-AE9F-63114FFCA8C1}" xr6:coauthVersionLast="47" xr6:coauthVersionMax="47" xr10:uidLastSave="{00000000-0000-0000-0000-000000000000}"/>
  <bookViews>
    <workbookView xWindow="390" yWindow="465" windowWidth="11520" windowHeight="8265" firstSheet="1" activeTab="1" xr2:uid="{00000000-000D-0000-FFFF-FFFF00000000}"/>
  </bookViews>
  <sheets>
    <sheet name="0503769 (Ввод данных. Недетализ" sheetId="1" r:id="rId1"/>
    <sheet name="0503769 (Печать)" sheetId="3" r:id="rId2"/>
    <sheet name="Инструкция 0503769 (Печать)" sheetId="4" r:id="rId3"/>
    <sheet name="Инструкция 0503769 (Ввод данных" sheetId="2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8" i="1" l="1"/>
  <c r="R68" i="1"/>
  <c r="X66" i="1"/>
  <c r="R66" i="1"/>
  <c r="X64" i="1"/>
  <c r="R64" i="1"/>
  <c r="X62" i="1"/>
  <c r="R62" i="1"/>
  <c r="X60" i="1"/>
  <c r="R60" i="1"/>
  <c r="X58" i="1"/>
  <c r="R58" i="1"/>
  <c r="X56" i="1"/>
  <c r="R56" i="1"/>
  <c r="X55" i="1"/>
  <c r="R55" i="1"/>
  <c r="X54" i="1"/>
  <c r="R54" i="1"/>
  <c r="X52" i="1"/>
  <c r="R52" i="1"/>
  <c r="X50" i="1"/>
  <c r="R50" i="1"/>
  <c r="X48" i="1"/>
  <c r="R48" i="1"/>
  <c r="X46" i="1"/>
  <c r="R46" i="1"/>
  <c r="X44" i="1"/>
  <c r="R44" i="1"/>
  <c r="X43" i="1"/>
  <c r="R43" i="1"/>
  <c r="X41" i="1"/>
  <c r="R41" i="1"/>
  <c r="X40" i="1"/>
  <c r="R40" i="1"/>
  <c r="X38" i="1"/>
  <c r="R38" i="1"/>
  <c r="X36" i="1"/>
  <c r="R36" i="1"/>
  <c r="X35" i="1"/>
  <c r="R35" i="1"/>
  <c r="X34" i="1"/>
  <c r="R34" i="1"/>
  <c r="X32" i="1"/>
  <c r="R32" i="1"/>
  <c r="X31" i="1"/>
  <c r="R31" i="1"/>
  <c r="X30" i="1"/>
  <c r="R30" i="1"/>
  <c r="X28" i="1"/>
  <c r="R28" i="1"/>
  <c r="X27" i="1"/>
  <c r="R27" i="1"/>
  <c r="X26" i="1"/>
  <c r="R26" i="1"/>
  <c r="X24" i="1"/>
  <c r="R24" i="1"/>
  <c r="X22" i="1"/>
  <c r="R22" i="1"/>
  <c r="X80" i="1"/>
  <c r="R80" i="1"/>
  <c r="X79" i="1"/>
  <c r="R79" i="1"/>
  <c r="X84" i="1"/>
  <c r="R84" i="1"/>
  <c r="X83" i="1"/>
  <c r="R83" i="1"/>
  <c r="R18" i="1"/>
  <c r="X18" i="1"/>
  <c r="R72" i="1"/>
  <c r="X72" i="1"/>
  <c r="X76" i="1"/>
  <c r="X94" i="1"/>
  <c r="X98" i="1"/>
  <c r="X102" i="1"/>
</calcChain>
</file>

<file path=xl/sharedStrings.xml><?xml version="1.0" encoding="utf-8"?>
<sst xmlns="http://schemas.openxmlformats.org/spreadsheetml/2006/main" count="660" uniqueCount="272">
  <si>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</si>
  <si>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</si>
  <si>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</si>
  <si>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</si>
  <si>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</si>
  <si>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</si>
  <si>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</si>
  <si>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</si>
  <si>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</si>
  <si>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</si>
  <si>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</si>
  <si>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</si>
  <si>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</si>
  <si>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</si>
  <si>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</si>
  <si>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</si>
  <si>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</si>
  <si>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</si>
  <si>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</si>
  <si>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</si>
  <si>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</si>
  <si>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</si>
  <si>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</si>
  <si>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</si>
  <si>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</si>
  <si>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</si>
  <si>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</si>
  <si>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</si>
  <si>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</si>
  <si>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</si>
  <si>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</si>
  <si>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</si>
  <si>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</si>
  <si>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</si>
  <si>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</si>
  <si>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</si>
  <si>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</si>
  <si>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</si>
  <si>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</si>
  <si>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</si>
  <si>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</si>
  <si>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</si>
  <si>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</si>
  <si>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</si>
  <si>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</si>
  <si>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</si>
  <si>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</si>
  <si>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</si>
  <si>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</si>
  <si>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</si>
  <si>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</si>
  <si>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</si>
  <si>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</si>
  <si>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</si>
  <si>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</si>
  <si>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</si>
  <si>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</si>
  <si>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</si>
  <si>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</si>
  <si>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</si>
  <si>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</si>
  <si>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</si>
  <si>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</si>
  <si>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</si>
  <si>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</si>
  <si>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</si>
  <si>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</si>
  <si>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</si>
  <si>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</si>
  <si>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</si>
  <si>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</si>
  <si>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</si>
  <si>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</si>
  <si>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</si>
  <si>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</si>
  <si>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</si>
  <si>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</si>
  <si>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</si>
  <si>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</si>
  <si>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</si>
  <si>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</si>
  <si>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</si>
  <si>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</si>
  <si>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</si>
  <si>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</si>
  <si>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</si>
  <si>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</si>
  <si>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</si>
  <si>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</si>
  <si>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</si>
  <si>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</si>
  <si>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</si>
  <si>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</si>
  <si>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</si>
  <si>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</si>
  <si>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</si>
  <si>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</si>
  <si>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</si>
  <si>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</si>
  <si>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</si>
  <si>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</si>
  <si>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</si>
  <si>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Михайленко Е. П.</t>
  </si>
  <si>
    <t>6117000518</t>
  </si>
  <si>
    <t>ГОД</t>
  </si>
  <si>
    <t>5</t>
  </si>
  <si>
    <t>01.01.2023</t>
  </si>
  <si>
    <t>3</t>
  </si>
  <si>
    <t>500</t>
  </si>
  <si>
    <t>Семенцова Г. А.</t>
  </si>
  <si>
    <t>субсидия на выполнение государственного (муниципального) задания</t>
  </si>
  <si>
    <t>кредиторская</t>
  </si>
  <si>
    <t>440160211</t>
  </si>
  <si>
    <t>07030000000000111</t>
  </si>
  <si>
    <t>440160213</t>
  </si>
  <si>
    <t>07030000000000119</t>
  </si>
  <si>
    <t>440141131</t>
  </si>
  <si>
    <t>07030000000000130</t>
  </si>
  <si>
    <t>440149131</t>
  </si>
  <si>
    <t>430211</t>
  </si>
  <si>
    <t>007</t>
  </si>
  <si>
    <t>430211000</t>
  </si>
  <si>
    <t>430221</t>
  </si>
  <si>
    <t>004</t>
  </si>
  <si>
    <t>07030000000000244</t>
  </si>
  <si>
    <t>430221000</t>
  </si>
  <si>
    <t>430223</t>
  </si>
  <si>
    <t>003</t>
  </si>
  <si>
    <t>07030000000000247</t>
  </si>
  <si>
    <t>430223000</t>
  </si>
  <si>
    <t>430225</t>
  </si>
  <si>
    <t>002</t>
  </si>
  <si>
    <t>006</t>
  </si>
  <si>
    <t>430225000</t>
  </si>
  <si>
    <t>430226</t>
  </si>
  <si>
    <t>430226000</t>
  </si>
  <si>
    <t>005</t>
  </si>
  <si>
    <t>430227</t>
  </si>
  <si>
    <t>430227000</t>
  </si>
  <si>
    <t>430231</t>
  </si>
  <si>
    <t>430231000</t>
  </si>
  <si>
    <t>430234</t>
  </si>
  <si>
    <t>430234000</t>
  </si>
  <si>
    <t>430265</t>
  </si>
  <si>
    <t>430265000</t>
  </si>
  <si>
    <t>430266</t>
  </si>
  <si>
    <t>430266000</t>
  </si>
  <si>
    <t>430301</t>
  </si>
  <si>
    <t>001</t>
  </si>
  <si>
    <t>430301000</t>
  </si>
  <si>
    <t>430302</t>
  </si>
  <si>
    <t>430302000</t>
  </si>
  <si>
    <t>430305</t>
  </si>
  <si>
    <t>07030000000000852</t>
  </si>
  <si>
    <t>07030000000000853</t>
  </si>
  <si>
    <t>430305000</t>
  </si>
  <si>
    <t>430306</t>
  </si>
  <si>
    <t>430306000</t>
  </si>
  <si>
    <t>430307</t>
  </si>
  <si>
    <t>430307000</t>
  </si>
  <si>
    <t>430310</t>
  </si>
  <si>
    <t>430310000</t>
  </si>
  <si>
    <t>07030000000000851</t>
  </si>
  <si>
    <t>430312</t>
  </si>
  <si>
    <t>430312000</t>
  </si>
  <si>
    <t>430313</t>
  </si>
  <si>
    <t>430313000</t>
  </si>
  <si>
    <t>430403</t>
  </si>
  <si>
    <t>430403000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</si>
  <si>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</si>
  <si>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</si>
  <si>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</si>
  <si>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</si>
  <si>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</si>
  <si>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</si>
  <si>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</si>
  <si>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</si>
  <si>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</si>
  <si>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</si>
  <si>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</si>
  <si>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</si>
  <si>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</si>
  <si>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</si>
  <si>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</si>
  <si>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</si>
  <si>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</si>
  <si>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</si>
  <si>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07030000000000111440160211</t>
  </si>
  <si>
    <t>07030000000000119440160213</t>
  </si>
  <si>
    <t>07030000000000130440141131</t>
  </si>
  <si>
    <t>07030000000000130440149131</t>
  </si>
  <si>
    <t>07030000000000111430211007</t>
  </si>
  <si>
    <t>430211007</t>
  </si>
  <si>
    <t>*****************430211000</t>
  </si>
  <si>
    <t>07030000000000244430221004</t>
  </si>
  <si>
    <t>430221004</t>
  </si>
  <si>
    <t>*****************430221000</t>
  </si>
  <si>
    <t>07030000000000244430223003</t>
  </si>
  <si>
    <t>430223003</t>
  </si>
  <si>
    <t>07030000000000244430223004</t>
  </si>
  <si>
    <t>430223004</t>
  </si>
  <si>
    <t>07030000000000247430223004</t>
  </si>
  <si>
    <t>*****************430223000</t>
  </si>
  <si>
    <t>07030000000000244430225002</t>
  </si>
  <si>
    <t>430225002</t>
  </si>
  <si>
    <t>07030000000000244430225004</t>
  </si>
  <si>
    <t>430225004</t>
  </si>
  <si>
    <t>07030000000000244430225006</t>
  </si>
  <si>
    <t>430225006</t>
  </si>
  <si>
    <t>*****************430225000</t>
  </si>
  <si>
    <t>07030000000000244430226002</t>
  </si>
  <si>
    <t>430226002</t>
  </si>
  <si>
    <t>07030000000000244430226004</t>
  </si>
  <si>
    <t>430226004</t>
  </si>
  <si>
    <t>430226006</t>
  </si>
  <si>
    <t>07030000000000244430226006</t>
  </si>
  <si>
    <t>*****************430226000</t>
  </si>
  <si>
    <t>430227005</t>
  </si>
  <si>
    <t>07030000000000244430227005</t>
  </si>
  <si>
    <t>*****************430227000</t>
  </si>
  <si>
    <t>430231004</t>
  </si>
  <si>
    <t>07030000000000244430231004</t>
  </si>
  <si>
    <t>430231006</t>
  </si>
  <si>
    <t>07030000000000244430231006</t>
  </si>
  <si>
    <t>*****************430231000</t>
  </si>
  <si>
    <t>430234004</t>
  </si>
  <si>
    <t>07030000000000244430234004</t>
  </si>
  <si>
    <t>430234006</t>
  </si>
  <si>
    <t>07030000000000244430234006</t>
  </si>
  <si>
    <t>*****************430234000</t>
  </si>
  <si>
    <t>430265007</t>
  </si>
  <si>
    <t>07030000000000119430265007</t>
  </si>
  <si>
    <t>*****************430265000</t>
  </si>
  <si>
    <t>07030000000000111430266007</t>
  </si>
  <si>
    <t>430266007</t>
  </si>
  <si>
    <t>*****************430266000</t>
  </si>
  <si>
    <t>*****************430200000</t>
  </si>
  <si>
    <t>Итого по коду синтетического счета</t>
  </si>
  <si>
    <t>430200000</t>
  </si>
  <si>
    <t>430301001</t>
  </si>
  <si>
    <t>07030000000000111430301001</t>
  </si>
  <si>
    <t>*****************430301000</t>
  </si>
  <si>
    <t>430302001</t>
  </si>
  <si>
    <t>07030000000000119430302001</t>
  </si>
  <si>
    <t>*****************430302000</t>
  </si>
  <si>
    <t>430305001</t>
  </si>
  <si>
    <t>07030000000000119430305001</t>
  </si>
  <si>
    <t>07030000000000852430305001</t>
  </si>
  <si>
    <t>07030000000000853430305001</t>
  </si>
  <si>
    <t>*****************430305000</t>
  </si>
  <si>
    <t>430306001</t>
  </si>
  <si>
    <t>07030000000000119430306001</t>
  </si>
  <si>
    <t>*****************430306000</t>
  </si>
  <si>
    <t>07030000000000119430307001</t>
  </si>
  <si>
    <t>430307001</t>
  </si>
  <si>
    <t>*****************430307000</t>
  </si>
  <si>
    <t>430310001</t>
  </si>
  <si>
    <t>07030000000000119430310001</t>
  </si>
  <si>
    <t>*****************430310000</t>
  </si>
  <si>
    <t>430312001</t>
  </si>
  <si>
    <t>07030000000000851430312001</t>
  </si>
  <si>
    <t>*****************430312000</t>
  </si>
  <si>
    <t>430313001</t>
  </si>
  <si>
    <t>07030000000000851430313001</t>
  </si>
  <si>
    <t>*****************430313000</t>
  </si>
  <si>
    <t>430300000</t>
  </si>
  <si>
    <t>*****************430300000</t>
  </si>
  <si>
    <t>430403007</t>
  </si>
  <si>
    <t>07030000000000111430403007</t>
  </si>
  <si>
    <t>*****************430403000</t>
  </si>
  <si>
    <t>430400000</t>
  </si>
  <si>
    <t>*****************430400000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</si>
</sst>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9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center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164" fontId="18" fillId="32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3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0" fontId="18" fillId="0" borderId="14" xfId="100" applyFont="1" applyBorder="1" applyAlignment="1">
      <alignment horizontal="center" vertical="center" wrapText="1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49" fontId="18" fillId="30" borderId="48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164" fontId="26" fillId="28" borderId="14" xfId="100" applyNumberFormat="1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164" fontId="18" fillId="0" borderId="15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0" fontId="18" fillId="0" borderId="24" xfId="100" applyFont="1" applyBorder="1" applyAlignment="1">
      <alignment horizontal="center" vertical="center" wrapText="1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164" fontId="18" fillId="24" borderId="15" xfId="100" applyNumberFormat="1" applyFont="1" applyFill="1" applyBorder="1" applyAlignment="1">
      <alignment horizontal="center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0" xfId="100" applyFont="1" applyAlignment="1">
      <alignment horizontal="right" indent="2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8" fillId="24" borderId="61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0" fontId="35" fillId="24" borderId="40" xfId="100" applyFont="1" applyFill="1" applyBorder="1" applyAlignment="1">
      <alignment horizontal="left" wrapText="1"/>
    </xf>
    <xf numFmtId="0" fontId="35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8" fillId="0" borderId="75" xfId="0" applyFont="1" applyBorder="1" applyAlignment="1">
      <alignment horizontal="left" vertical="center" indent="2"/>
    </xf>
    <xf numFmtId="0" fontId="38" fillId="0" borderId="76" xfId="0" applyFont="1" applyBorder="1" applyAlignment="1">
      <alignment horizontal="left" vertical="center" indent="2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0" fontId="25" fillId="0" borderId="16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62" xfId="100" applyFont="1" applyBorder="1" applyAlignment="1">
      <alignment horizontal="center"/>
    </xf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8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0" fontId="26" fillId="28" borderId="81" xfId="100" applyFont="1" applyFill="1" applyBorder="1" applyAlignment="1">
      <alignment horizontal="center"/>
    </xf>
    <xf numFmtId="0" fontId="26" fillId="28" borderId="82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wrapText="1" indent="2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49" fontId="18" fillId="0" borderId="50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49" fontId="18" fillId="0" borderId="42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0" xfId="100" applyNumberFormat="1" applyFont="1" applyBorder="1" applyAlignment="1">
      <alignment horizontal="right" wrapText="1"/>
    </xf>
    <xf numFmtId="164" fontId="26" fillId="28" borderId="78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4" xfId="100" applyNumberFormat="1" applyFont="1" applyFill="1" applyBorder="1" applyAlignment="1">
      <alignment horizontal="right"/>
    </xf>
    <xf numFmtId="0" fontId="26" fillId="28" borderId="85" xfId="100" applyFont="1" applyFill="1" applyBorder="1" applyAlignment="1">
      <alignment horizontal="left" indent="2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18" fillId="0" borderId="39" xfId="100" applyNumberFormat="1" applyFont="1" applyBorder="1" applyAlignment="1">
      <alignment horizontal="center"/>
    </xf>
    <xf numFmtId="49" fontId="18" fillId="0" borderId="62" xfId="100" applyNumberFormat="1" applyFont="1" applyBorder="1" applyAlignment="1">
      <alignment horizontal="center"/>
    </xf>
    <xf numFmtId="49" fontId="39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1" xfId="100" applyNumberFormat="1" applyFont="1" applyFill="1" applyBorder="1" applyAlignment="1">
      <alignment horizontal="center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43" xfId="100" applyNumberFormat="1" applyFont="1" applyFill="1" applyBorder="1" applyAlignment="1">
      <alignment horizontal="right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13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1" xfId="100" applyNumberFormat="1" applyFont="1" applyFill="1" applyBorder="1" applyAlignment="1">
      <alignment horizontal="center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43" xfId="100" applyNumberFormat="1" applyFont="1" applyFill="1" applyBorder="1" applyAlignment="1">
      <alignment horizontal="right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0" fontId="37" fillId="29" borderId="74" xfId="119" applyFont="1" applyFill="1" applyBorder="1" applyAlignment="1">
      <alignment horizontal="right" indent="1"/>
    </xf>
    <xf numFmtId="0" fontId="37" fillId="29" borderId="73" xfId="119" applyFont="1" applyFill="1" applyBorder="1" applyAlignment="1">
      <alignment horizontal="right" indent="1"/>
    </xf>
    <xf numFmtId="49" fontId="36" fillId="29" borderId="73" xfId="0" applyNumberFormat="1" applyFont="1" applyFill="1" applyBorder="1" applyAlignment="1">
      <alignment horizontal="left" indent="1"/>
    </xf>
    <xf numFmtId="49" fontId="36" fillId="29" borderId="72" xfId="0" applyNumberFormat="1" applyFont="1" applyFill="1" applyBorder="1" applyAlignment="1">
      <alignment horizontal="left" indent="1"/>
    </xf>
    <xf numFmtId="0" fontId="37" fillId="29" borderId="71" xfId="119" applyFont="1" applyFill="1" applyBorder="1" applyAlignment="1">
      <alignment horizontal="right" indent="1"/>
    </xf>
    <xf numFmtId="0" fontId="37" fillId="29" borderId="0" xfId="119" applyFont="1" applyFill="1" applyAlignment="1">
      <alignment horizontal="right" indent="1"/>
    </xf>
    <xf numFmtId="14" fontId="36" fillId="29" borderId="0" xfId="0" applyNumberFormat="1" applyFont="1" applyFill="1" applyAlignment="1">
      <alignment horizontal="left" indent="1"/>
    </xf>
    <xf numFmtId="14" fontId="36" fillId="29" borderId="70" xfId="0" applyNumberFormat="1" applyFont="1" applyFill="1" applyBorder="1" applyAlignment="1">
      <alignment horizontal="left" indent="1"/>
    </xf>
    <xf numFmtId="49" fontId="36" fillId="29" borderId="0" xfId="0" applyNumberFormat="1" applyFont="1" applyFill="1" applyAlignment="1">
      <alignment horizontal="left" indent="1"/>
    </xf>
    <xf numFmtId="49" fontId="36" fillId="29" borderId="70" xfId="0" applyNumberFormat="1" applyFont="1" applyFill="1" applyBorder="1" applyAlignment="1">
      <alignment horizontal="left" indent="1"/>
    </xf>
    <xf numFmtId="0" fontId="37" fillId="29" borderId="69" xfId="119" applyFont="1" applyFill="1" applyBorder="1" applyAlignment="1">
      <alignment horizontal="right" indent="1"/>
    </xf>
    <xf numFmtId="0" fontId="37" fillId="29" borderId="68" xfId="119" applyFont="1" applyFill="1" applyBorder="1" applyAlignment="1">
      <alignment horizontal="right" indent="1"/>
    </xf>
    <xf numFmtId="49" fontId="36" fillId="29" borderId="68" xfId="0" applyNumberFormat="1" applyFont="1" applyFill="1" applyBorder="1" applyAlignment="1">
      <alignment horizontal="left" wrapText="1" indent="1"/>
    </xf>
    <xf numFmtId="49" fontId="36" fillId="29" borderId="67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0" fontId="18" fillId="29" borderId="15" xfId="100" applyFont="1" applyFill="1" applyBorder="1" applyAlignment="1">
      <alignment horizontal="left" wrapText="1"/>
    </xf>
    <xf numFmtId="49" fontId="18" fillId="29" borderId="25" xfId="100" applyNumberFormat="1" applyFont="1" applyFill="1" applyBorder="1" applyAlignment="1">
      <alignment horizontal="center" wrapText="1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49" fontId="18" fillId="0" borderId="24" xfId="100" applyNumberFormat="1" applyFont="1" applyBorder="1" applyAlignment="1">
      <alignment horizontal="center" wrapText="1"/>
    </xf>
    <xf numFmtId="49" fontId="18" fillId="27" borderId="86" xfId="100" applyNumberFormat="1" applyFont="1" applyFill="1" applyBorder="1" applyAlignment="1">
      <alignment horizontal="right" wrapText="1"/>
    </xf>
    <xf numFmtId="49" fontId="29" fillId="25" borderId="86" xfId="100" applyNumberFormat="1" applyFont="1" applyFill="1" applyBorder="1" applyAlignment="1">
      <alignment horizontal="right" wrapText="1"/>
    </xf>
  </cellXfs>
  <cellStyles count="120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2 2" xfId="119" xr:uid="{0540ADA7-4449-4DF9-9294-CCFD99949801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87</xdr:row>
      <xdr:rowOff>28575</xdr:rowOff>
    </xdr:from>
    <xdr:to>
      <xdr:col>11</xdr:col>
      <xdr:colOff>123825</xdr:colOff>
      <xdr:row>87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D55A782A-7A68-411E-A2BB-5FB7002E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105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37" t="s">
        <v>26</v>
      </c>
      <c r="V1" s="238"/>
      <c r="W1" s="4" t="s">
        <v>13</v>
      </c>
      <c r="X1" s="5"/>
      <c r="Y1" s="43" t="s">
        <v>105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108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40" t="s">
        <v>14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6"/>
      <c r="Y3" s="43" t="s">
        <v>106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42" t="s">
        <v>32</v>
      </c>
      <c r="B5" s="242"/>
      <c r="C5" s="242"/>
      <c r="D5" s="242"/>
      <c r="E5" s="242"/>
      <c r="F5" s="242"/>
      <c r="G5" s="242"/>
      <c r="H5" s="239" t="s">
        <v>110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8"/>
      <c r="Y5" s="43" t="s">
        <v>107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42" t="s">
        <v>0</v>
      </c>
      <c r="B7" s="242"/>
      <c r="C7" s="242"/>
      <c r="D7" s="242"/>
      <c r="E7" s="242"/>
      <c r="F7" s="242"/>
      <c r="G7" s="242"/>
      <c r="H7" s="239" t="s">
        <v>111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8"/>
      <c r="Y7" s="43" t="s">
        <v>103</v>
      </c>
      <c r="Z7" s="42" t="s">
        <v>49</v>
      </c>
      <c r="AA7" s="23" t="s">
        <v>109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01" t="s">
        <v>1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10"/>
      <c r="Y8" s="43" t="s">
        <v>104</v>
      </c>
      <c r="Z8" s="42" t="s">
        <v>50</v>
      </c>
      <c r="AA8" s="23" t="s">
        <v>109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102</v>
      </c>
      <c r="AB9" s="46" t="s">
        <v>62</v>
      </c>
      <c r="AC9" s="10"/>
    </row>
    <row r="10" spans="1:29" x14ac:dyDescent="0.2">
      <c r="A10" s="241" t="s">
        <v>19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27" t="s">
        <v>12</v>
      </c>
      <c r="B12" s="188"/>
      <c r="C12" s="188"/>
      <c r="D12" s="188"/>
      <c r="E12" s="188"/>
      <c r="F12" s="188"/>
      <c r="G12" s="203" t="s">
        <v>2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27"/>
      <c r="B13" s="188"/>
      <c r="C13" s="188"/>
      <c r="D13" s="188"/>
      <c r="E13" s="188"/>
      <c r="F13" s="188"/>
      <c r="G13" s="205" t="s">
        <v>8</v>
      </c>
      <c r="H13" s="205"/>
      <c r="I13" s="205"/>
      <c r="J13" s="205"/>
      <c r="K13" s="205"/>
      <c r="L13" s="205"/>
      <c r="M13" s="205"/>
      <c r="N13" s="203" t="s">
        <v>33</v>
      </c>
      <c r="O13" s="206"/>
      <c r="P13" s="206"/>
      <c r="Q13" s="204"/>
      <c r="R13" s="205" t="s">
        <v>9</v>
      </c>
      <c r="S13" s="246"/>
      <c r="T13" s="247"/>
      <c r="U13" s="243" t="s">
        <v>37</v>
      </c>
      <c r="V13" s="244"/>
      <c r="W13" s="245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27"/>
      <c r="B14" s="188"/>
      <c r="C14" s="188"/>
      <c r="D14" s="188"/>
      <c r="E14" s="188"/>
      <c r="F14" s="188"/>
      <c r="G14" s="205" t="s">
        <v>3</v>
      </c>
      <c r="H14" s="205" t="s">
        <v>20</v>
      </c>
      <c r="I14" s="205"/>
      <c r="J14" s="205"/>
      <c r="K14" s="205"/>
      <c r="L14" s="205"/>
      <c r="M14" s="205"/>
      <c r="N14" s="203" t="s">
        <v>34</v>
      </c>
      <c r="O14" s="204"/>
      <c r="P14" s="203" t="s">
        <v>35</v>
      </c>
      <c r="Q14" s="204"/>
      <c r="R14" s="205" t="s">
        <v>3</v>
      </c>
      <c r="S14" s="205" t="s">
        <v>20</v>
      </c>
      <c r="T14" s="203"/>
      <c r="U14" s="205" t="s">
        <v>3</v>
      </c>
      <c r="V14" s="205" t="s">
        <v>20</v>
      </c>
      <c r="W14" s="203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27"/>
      <c r="B15" s="188"/>
      <c r="C15" s="188"/>
      <c r="D15" s="188"/>
      <c r="E15" s="188"/>
      <c r="F15" s="188"/>
      <c r="G15" s="205"/>
      <c r="H15" s="188" t="s">
        <v>21</v>
      </c>
      <c r="I15" s="188"/>
      <c r="J15" s="188"/>
      <c r="K15" s="188" t="s">
        <v>22</v>
      </c>
      <c r="L15" s="188"/>
      <c r="M15" s="188"/>
      <c r="N15" s="19" t="s">
        <v>3</v>
      </c>
      <c r="O15" s="19" t="s">
        <v>67</v>
      </c>
      <c r="P15" s="19" t="s">
        <v>3</v>
      </c>
      <c r="Q15" s="19" t="s">
        <v>67</v>
      </c>
      <c r="R15" s="205"/>
      <c r="S15" s="19" t="s">
        <v>21</v>
      </c>
      <c r="T15" s="18" t="s">
        <v>22</v>
      </c>
      <c r="U15" s="205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13">
        <v>1</v>
      </c>
      <c r="B16" s="199"/>
      <c r="C16" s="199"/>
      <c r="D16" s="199"/>
      <c r="E16" s="199"/>
      <c r="F16" s="199"/>
      <c r="G16" s="11">
        <v>2</v>
      </c>
      <c r="H16" s="211">
        <v>3</v>
      </c>
      <c r="I16" s="212"/>
      <c r="J16" s="213"/>
      <c r="K16" s="211">
        <v>4</v>
      </c>
      <c r="L16" s="212"/>
      <c r="M16" s="213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49" t="s">
        <v>40</v>
      </c>
      <c r="B17" s="250"/>
      <c r="C17" s="250"/>
      <c r="D17" s="250"/>
      <c r="E17" s="250"/>
      <c r="F17" s="250"/>
      <c r="G17" s="48"/>
      <c r="H17" s="248"/>
      <c r="I17" s="248"/>
      <c r="J17" s="248"/>
      <c r="K17" s="248"/>
      <c r="L17" s="248"/>
      <c r="M17" s="248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24"/>
      <c r="B18" s="225"/>
      <c r="C18" s="225"/>
      <c r="D18" s="226"/>
      <c r="E18" s="131"/>
      <c r="F18" s="132"/>
      <c r="G18" s="127"/>
      <c r="H18" s="214"/>
      <c r="I18" s="214"/>
      <c r="J18" s="214"/>
      <c r="K18" s="214"/>
      <c r="L18" s="214"/>
      <c r="M18" s="214"/>
      <c r="N18" s="127"/>
      <c r="O18" s="127"/>
      <c r="P18" s="127"/>
      <c r="Q18" s="127"/>
      <c r="R18" s="133">
        <f>G18+N18-P18</f>
        <v>0</v>
      </c>
      <c r="S18" s="127"/>
      <c r="T18" s="127"/>
      <c r="U18" s="126"/>
      <c r="V18" s="126"/>
      <c r="W18" s="134"/>
      <c r="X18" s="129" t="str">
        <f>IF(A18="","00000000000000000",A18)&amp;IF(E18="","000000",E18)&amp;IF(F18="","000",F18)</f>
        <v>00000000000000000000000000</v>
      </c>
      <c r="Y18" s="130"/>
      <c r="Z18" s="130"/>
      <c r="AA18" s="130"/>
      <c r="AB18" s="130"/>
      <c r="AC18" s="14"/>
      <c r="AD18" s="26"/>
      <c r="AE18" s="27"/>
      <c r="AF18" s="27"/>
    </row>
    <row r="19" spans="1:32" hidden="1" x14ac:dyDescent="0.2">
      <c r="A19" s="221" t="s">
        <v>42</v>
      </c>
      <c r="B19" s="222"/>
      <c r="C19" s="222"/>
      <c r="D19" s="223"/>
      <c r="E19" s="193"/>
      <c r="F19" s="194"/>
      <c r="G19" s="135"/>
      <c r="H19" s="189"/>
      <c r="I19" s="189"/>
      <c r="J19" s="189"/>
      <c r="K19" s="189"/>
      <c r="L19" s="189"/>
      <c r="M19" s="189"/>
      <c r="N19" s="135"/>
      <c r="O19" s="135"/>
      <c r="P19" s="135"/>
      <c r="Q19" s="135"/>
      <c r="R19" s="135"/>
      <c r="S19" s="135"/>
      <c r="T19" s="135"/>
      <c r="U19" s="135"/>
      <c r="V19" s="135"/>
      <c r="W19" s="136"/>
      <c r="X19" s="130"/>
      <c r="Y19" s="130"/>
      <c r="Z19" s="130"/>
      <c r="AA19" s="130"/>
      <c r="AB19" s="130"/>
      <c r="AC19" s="14"/>
      <c r="AD19" s="26"/>
      <c r="AE19" s="27"/>
      <c r="AF19" s="27"/>
    </row>
    <row r="20" spans="1:32" hidden="1" x14ac:dyDescent="0.2">
      <c r="A20" s="215"/>
      <c r="B20" s="216"/>
      <c r="C20" s="216"/>
      <c r="D20" s="217"/>
      <c r="E20" s="68"/>
      <c r="F20" s="68"/>
      <c r="G20" s="50"/>
      <c r="H20" s="218"/>
      <c r="I20" s="218"/>
      <c r="J20" s="218"/>
      <c r="K20" s="218"/>
      <c r="L20" s="218"/>
      <c r="M20" s="218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31" t="s">
        <v>39</v>
      </c>
      <c r="B21" s="232"/>
      <c r="C21" s="232"/>
      <c r="D21" s="232"/>
      <c r="E21" s="232"/>
      <c r="F21" s="232"/>
      <c r="G21" s="47"/>
      <c r="H21" s="159"/>
      <c r="I21" s="159"/>
      <c r="J21" s="159"/>
      <c r="K21" s="159"/>
      <c r="L21" s="159"/>
      <c r="M21" s="159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46" t="s">
        <v>113</v>
      </c>
      <c r="B22" s="147"/>
      <c r="C22" s="147"/>
      <c r="D22" s="148"/>
      <c r="E22" s="69" t="s">
        <v>119</v>
      </c>
      <c r="F22" s="110" t="s">
        <v>120</v>
      </c>
      <c r="G22" s="28"/>
      <c r="H22" s="219"/>
      <c r="I22" s="219"/>
      <c r="J22" s="219"/>
      <c r="K22" s="219"/>
      <c r="L22" s="219"/>
      <c r="M22" s="219"/>
      <c r="N22" s="28">
        <v>14170009.689999999</v>
      </c>
      <c r="O22" s="28">
        <v>14170009.689999999</v>
      </c>
      <c r="P22" s="28">
        <v>14170009.689999999</v>
      </c>
      <c r="Q22" s="28">
        <v>1954989.32</v>
      </c>
      <c r="R22" s="63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07030000000000111430211007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251" t="s">
        <v>42</v>
      </c>
      <c r="B23" s="252"/>
      <c r="C23" s="252"/>
      <c r="D23" s="253"/>
      <c r="E23" s="255" t="s">
        <v>121</v>
      </c>
      <c r="F23" s="256"/>
      <c r="G23" s="61"/>
      <c r="H23" s="254"/>
      <c r="I23" s="254"/>
      <c r="J23" s="254"/>
      <c r="K23" s="254"/>
      <c r="L23" s="254"/>
      <c r="M23" s="254"/>
      <c r="N23" s="61">
        <v>14170009.689999999</v>
      </c>
      <c r="O23" s="61">
        <v>14170009.689999999</v>
      </c>
      <c r="P23" s="61">
        <v>14170009.689999999</v>
      </c>
      <c r="Q23" s="61">
        <v>1954989.32</v>
      </c>
      <c r="R23" s="61">
        <v>0</v>
      </c>
      <c r="S23" s="61"/>
      <c r="T23" s="61"/>
      <c r="U23" s="61"/>
      <c r="V23" s="61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46" t="s">
        <v>124</v>
      </c>
      <c r="B24" s="147"/>
      <c r="C24" s="147"/>
      <c r="D24" s="148"/>
      <c r="E24" s="69" t="s">
        <v>122</v>
      </c>
      <c r="F24" s="110" t="s">
        <v>123</v>
      </c>
      <c r="G24" s="28"/>
      <c r="H24" s="219"/>
      <c r="I24" s="219"/>
      <c r="J24" s="219"/>
      <c r="K24" s="219"/>
      <c r="L24" s="219"/>
      <c r="M24" s="219"/>
      <c r="N24" s="28">
        <v>157547.47</v>
      </c>
      <c r="O24" s="28">
        <v>157547.47</v>
      </c>
      <c r="P24" s="28">
        <v>157547.47</v>
      </c>
      <c r="Q24" s="28"/>
      <c r="R24" s="63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07030000000000244430221004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251" t="s">
        <v>42</v>
      </c>
      <c r="B25" s="252"/>
      <c r="C25" s="252"/>
      <c r="D25" s="253"/>
      <c r="E25" s="255" t="s">
        <v>125</v>
      </c>
      <c r="F25" s="256"/>
      <c r="G25" s="61"/>
      <c r="H25" s="254"/>
      <c r="I25" s="254"/>
      <c r="J25" s="254"/>
      <c r="K25" s="254"/>
      <c r="L25" s="254"/>
      <c r="M25" s="254"/>
      <c r="N25" s="61">
        <v>157547.47</v>
      </c>
      <c r="O25" s="61">
        <v>157547.47</v>
      </c>
      <c r="P25" s="61">
        <v>157547.47</v>
      </c>
      <c r="Q25" s="61"/>
      <c r="R25" s="61">
        <v>0</v>
      </c>
      <c r="S25" s="61"/>
      <c r="T25" s="61"/>
      <c r="U25" s="61"/>
      <c r="V25" s="61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46" t="s">
        <v>124</v>
      </c>
      <c r="B26" s="147"/>
      <c r="C26" s="147"/>
      <c r="D26" s="148"/>
      <c r="E26" s="69" t="s">
        <v>126</v>
      </c>
      <c r="F26" s="110" t="s">
        <v>127</v>
      </c>
      <c r="G26" s="28"/>
      <c r="H26" s="219"/>
      <c r="I26" s="219"/>
      <c r="J26" s="219"/>
      <c r="K26" s="219"/>
      <c r="L26" s="219"/>
      <c r="M26" s="219"/>
      <c r="N26" s="28">
        <v>34316.82</v>
      </c>
      <c r="O26" s="28">
        <v>34316.82</v>
      </c>
      <c r="P26" s="28">
        <v>34316.82</v>
      </c>
      <c r="Q26" s="28"/>
      <c r="R26" s="63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07030000000000244430223003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46" t="s">
        <v>124</v>
      </c>
      <c r="B27" s="147"/>
      <c r="C27" s="147"/>
      <c r="D27" s="148"/>
      <c r="E27" s="69" t="s">
        <v>126</v>
      </c>
      <c r="F27" s="110" t="s">
        <v>123</v>
      </c>
      <c r="G27" s="28"/>
      <c r="H27" s="219"/>
      <c r="I27" s="219"/>
      <c r="J27" s="219"/>
      <c r="K27" s="219"/>
      <c r="L27" s="219"/>
      <c r="M27" s="219"/>
      <c r="N27" s="28">
        <v>15023.28</v>
      </c>
      <c r="O27" s="28">
        <v>15023.28</v>
      </c>
      <c r="P27" s="28">
        <v>15023.28</v>
      </c>
      <c r="Q27" s="28"/>
      <c r="R27" s="63">
        <f>G27+N27-P27</f>
        <v>0</v>
      </c>
      <c r="S27" s="28"/>
      <c r="T27" s="28"/>
      <c r="U27" s="59"/>
      <c r="V27" s="59"/>
      <c r="W27" s="60"/>
      <c r="X27" s="8" t="str">
        <f>IF(A27="","00000000000000000",A27)&amp;IF(E27="","000000",E27)&amp;IF(F27="","000",F27)</f>
        <v>07030000000000244430223004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46" t="s">
        <v>128</v>
      </c>
      <c r="B28" s="147"/>
      <c r="C28" s="147"/>
      <c r="D28" s="148"/>
      <c r="E28" s="69" t="s">
        <v>126</v>
      </c>
      <c r="F28" s="110" t="s">
        <v>123</v>
      </c>
      <c r="G28" s="28"/>
      <c r="H28" s="219"/>
      <c r="I28" s="219"/>
      <c r="J28" s="219"/>
      <c r="K28" s="219"/>
      <c r="L28" s="219"/>
      <c r="M28" s="219"/>
      <c r="N28" s="28">
        <v>1732328.41</v>
      </c>
      <c r="O28" s="28">
        <v>1732328.41</v>
      </c>
      <c r="P28" s="28">
        <v>1732310.15</v>
      </c>
      <c r="Q28" s="28"/>
      <c r="R28" s="63">
        <f>G28+N28-P28</f>
        <v>18.260000000000002</v>
      </c>
      <c r="S28" s="28"/>
      <c r="T28" s="28"/>
      <c r="U28" s="59"/>
      <c r="V28" s="59"/>
      <c r="W28" s="60"/>
      <c r="X28" s="8" t="str">
        <f>IF(A28="","00000000000000000",A28)&amp;IF(E28="","000000",E28)&amp;IF(F28="","000",F28)</f>
        <v>07030000000000247430223004</v>
      </c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251" t="s">
        <v>42</v>
      </c>
      <c r="B29" s="252"/>
      <c r="C29" s="252"/>
      <c r="D29" s="253"/>
      <c r="E29" s="255" t="s">
        <v>129</v>
      </c>
      <c r="F29" s="256"/>
      <c r="G29" s="61"/>
      <c r="H29" s="254"/>
      <c r="I29" s="254"/>
      <c r="J29" s="254"/>
      <c r="K29" s="254"/>
      <c r="L29" s="254"/>
      <c r="M29" s="254"/>
      <c r="N29" s="61">
        <v>1781668.51</v>
      </c>
      <c r="O29" s="61">
        <v>1781668.51</v>
      </c>
      <c r="P29" s="61">
        <v>1781650.25</v>
      </c>
      <c r="Q29" s="61"/>
      <c r="R29" s="61">
        <v>18.260000000000002</v>
      </c>
      <c r="S29" s="61"/>
      <c r="T29" s="61"/>
      <c r="U29" s="61"/>
      <c r="V29" s="61"/>
      <c r="W29" s="49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46" t="s">
        <v>124</v>
      </c>
      <c r="B30" s="147"/>
      <c r="C30" s="147"/>
      <c r="D30" s="148"/>
      <c r="E30" s="69" t="s">
        <v>130</v>
      </c>
      <c r="F30" s="110" t="s">
        <v>131</v>
      </c>
      <c r="G30" s="28"/>
      <c r="H30" s="219"/>
      <c r="I30" s="219"/>
      <c r="J30" s="219"/>
      <c r="K30" s="219"/>
      <c r="L30" s="219"/>
      <c r="M30" s="219"/>
      <c r="N30" s="28">
        <v>68884.800000000003</v>
      </c>
      <c r="O30" s="28">
        <v>68884.800000000003</v>
      </c>
      <c r="P30" s="28">
        <v>68884.800000000003</v>
      </c>
      <c r="Q30" s="28"/>
      <c r="R30" s="63">
        <f>G30+N30-P30</f>
        <v>0</v>
      </c>
      <c r="S30" s="28"/>
      <c r="T30" s="28"/>
      <c r="U30" s="59"/>
      <c r="V30" s="59"/>
      <c r="W30" s="60"/>
      <c r="X30" s="8" t="str">
        <f>IF(A30="","00000000000000000",A30)&amp;IF(E30="","000000",E30)&amp;IF(F30="","000",F30)</f>
        <v>07030000000000244430225002</v>
      </c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146" t="s">
        <v>124</v>
      </c>
      <c r="B31" s="147"/>
      <c r="C31" s="147"/>
      <c r="D31" s="148"/>
      <c r="E31" s="69" t="s">
        <v>130</v>
      </c>
      <c r="F31" s="110" t="s">
        <v>123</v>
      </c>
      <c r="G31" s="28"/>
      <c r="H31" s="219"/>
      <c r="I31" s="219"/>
      <c r="J31" s="219"/>
      <c r="K31" s="219"/>
      <c r="L31" s="219"/>
      <c r="M31" s="219"/>
      <c r="N31" s="28">
        <v>431801.36</v>
      </c>
      <c r="O31" s="28">
        <v>431801.36</v>
      </c>
      <c r="P31" s="28">
        <v>431801.36</v>
      </c>
      <c r="Q31" s="28"/>
      <c r="R31" s="63">
        <f>G31+N31-P31</f>
        <v>0</v>
      </c>
      <c r="S31" s="28"/>
      <c r="T31" s="28"/>
      <c r="U31" s="59"/>
      <c r="V31" s="59"/>
      <c r="W31" s="60"/>
      <c r="X31" s="8" t="str">
        <f>IF(A31="","00000000000000000",A31)&amp;IF(E31="","000000",E31)&amp;IF(F31="","000",F31)</f>
        <v>07030000000000244430225004</v>
      </c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46" t="s">
        <v>124</v>
      </c>
      <c r="B32" s="147"/>
      <c r="C32" s="147"/>
      <c r="D32" s="148"/>
      <c r="E32" s="69" t="s">
        <v>130</v>
      </c>
      <c r="F32" s="110" t="s">
        <v>132</v>
      </c>
      <c r="G32" s="28"/>
      <c r="H32" s="219"/>
      <c r="I32" s="219"/>
      <c r="J32" s="219"/>
      <c r="K32" s="219"/>
      <c r="L32" s="219"/>
      <c r="M32" s="219"/>
      <c r="N32" s="28">
        <v>80760</v>
      </c>
      <c r="O32" s="28">
        <v>80760</v>
      </c>
      <c r="P32" s="28">
        <v>80760</v>
      </c>
      <c r="Q32" s="28"/>
      <c r="R32" s="63">
        <f>G32+N32-P32</f>
        <v>0</v>
      </c>
      <c r="S32" s="28"/>
      <c r="T32" s="28"/>
      <c r="U32" s="59"/>
      <c r="V32" s="59"/>
      <c r="W32" s="60"/>
      <c r="X32" s="8" t="str">
        <f>IF(A32="","00000000000000000",A32)&amp;IF(E32="","000000",E32)&amp;IF(F32="","000",F32)</f>
        <v>07030000000000244430225006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251" t="s">
        <v>42</v>
      </c>
      <c r="B33" s="252"/>
      <c r="C33" s="252"/>
      <c r="D33" s="253"/>
      <c r="E33" s="255" t="s">
        <v>133</v>
      </c>
      <c r="F33" s="256"/>
      <c r="G33" s="61"/>
      <c r="H33" s="254"/>
      <c r="I33" s="254"/>
      <c r="J33" s="254"/>
      <c r="K33" s="254"/>
      <c r="L33" s="254"/>
      <c r="M33" s="254"/>
      <c r="N33" s="61">
        <v>581446.16</v>
      </c>
      <c r="O33" s="61">
        <v>581446.16</v>
      </c>
      <c r="P33" s="61">
        <v>581446.16</v>
      </c>
      <c r="Q33" s="61"/>
      <c r="R33" s="61">
        <v>0</v>
      </c>
      <c r="S33" s="61"/>
      <c r="T33" s="61"/>
      <c r="U33" s="61"/>
      <c r="V33" s="61"/>
      <c r="W33" s="49"/>
      <c r="X33" s="23"/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46" t="s">
        <v>124</v>
      </c>
      <c r="B34" s="147"/>
      <c r="C34" s="147"/>
      <c r="D34" s="148"/>
      <c r="E34" s="69" t="s">
        <v>134</v>
      </c>
      <c r="F34" s="110" t="s">
        <v>131</v>
      </c>
      <c r="G34" s="28"/>
      <c r="H34" s="219"/>
      <c r="I34" s="219"/>
      <c r="J34" s="219"/>
      <c r="K34" s="219"/>
      <c r="L34" s="219"/>
      <c r="M34" s="219"/>
      <c r="N34" s="28">
        <v>116286.8</v>
      </c>
      <c r="O34" s="28">
        <v>116286.8</v>
      </c>
      <c r="P34" s="28">
        <v>116286.8</v>
      </c>
      <c r="Q34" s="28"/>
      <c r="R34" s="63">
        <f>G34+N34-P34</f>
        <v>0</v>
      </c>
      <c r="S34" s="28"/>
      <c r="T34" s="28"/>
      <c r="U34" s="59"/>
      <c r="V34" s="59"/>
      <c r="W34" s="60"/>
      <c r="X34" s="8" t="str">
        <f>IF(A34="","00000000000000000",A34)&amp;IF(E34="","000000",E34)&amp;IF(F34="","000",F34)</f>
        <v>07030000000000244430226002</v>
      </c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146" t="s">
        <v>124</v>
      </c>
      <c r="B35" s="147"/>
      <c r="C35" s="147"/>
      <c r="D35" s="148"/>
      <c r="E35" s="69" t="s">
        <v>134</v>
      </c>
      <c r="F35" s="110" t="s">
        <v>123</v>
      </c>
      <c r="G35" s="28"/>
      <c r="H35" s="219"/>
      <c r="I35" s="219"/>
      <c r="J35" s="219"/>
      <c r="K35" s="219"/>
      <c r="L35" s="219"/>
      <c r="M35" s="219"/>
      <c r="N35" s="28">
        <v>596491</v>
      </c>
      <c r="O35" s="28">
        <v>596491</v>
      </c>
      <c r="P35" s="28">
        <v>596491</v>
      </c>
      <c r="Q35" s="28"/>
      <c r="R35" s="63">
        <f>G35+N35-P35</f>
        <v>0</v>
      </c>
      <c r="S35" s="28"/>
      <c r="T35" s="28"/>
      <c r="U35" s="59"/>
      <c r="V35" s="59"/>
      <c r="W35" s="60"/>
      <c r="X35" s="8" t="str">
        <f>IF(A35="","00000000000000000",A35)&amp;IF(E35="","000000",E35)&amp;IF(F35="","000",F35)</f>
        <v>07030000000000244430226004</v>
      </c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46" t="s">
        <v>124</v>
      </c>
      <c r="B36" s="147"/>
      <c r="C36" s="147"/>
      <c r="D36" s="148"/>
      <c r="E36" s="69" t="s">
        <v>134</v>
      </c>
      <c r="F36" s="110" t="s">
        <v>132</v>
      </c>
      <c r="G36" s="28"/>
      <c r="H36" s="219"/>
      <c r="I36" s="219"/>
      <c r="J36" s="219"/>
      <c r="K36" s="219"/>
      <c r="L36" s="219"/>
      <c r="M36" s="219"/>
      <c r="N36" s="28">
        <v>85858</v>
      </c>
      <c r="O36" s="28">
        <v>85858</v>
      </c>
      <c r="P36" s="28">
        <v>85858</v>
      </c>
      <c r="Q36" s="28"/>
      <c r="R36" s="63">
        <f>G36+N36-P36</f>
        <v>0</v>
      </c>
      <c r="S36" s="28"/>
      <c r="T36" s="28"/>
      <c r="U36" s="59"/>
      <c r="V36" s="59"/>
      <c r="W36" s="60"/>
      <c r="X36" s="8" t="str">
        <f>IF(A36="","00000000000000000",A36)&amp;IF(E36="","000000",E36)&amp;IF(F36="","000",F36)</f>
        <v>07030000000000244430226006</v>
      </c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251" t="s">
        <v>42</v>
      </c>
      <c r="B37" s="252"/>
      <c r="C37" s="252"/>
      <c r="D37" s="253"/>
      <c r="E37" s="255" t="s">
        <v>135</v>
      </c>
      <c r="F37" s="256"/>
      <c r="G37" s="61"/>
      <c r="H37" s="254"/>
      <c r="I37" s="254"/>
      <c r="J37" s="254"/>
      <c r="K37" s="254"/>
      <c r="L37" s="254"/>
      <c r="M37" s="254"/>
      <c r="N37" s="61">
        <v>798635.8</v>
      </c>
      <c r="O37" s="61">
        <v>798635.8</v>
      </c>
      <c r="P37" s="61">
        <v>798635.8</v>
      </c>
      <c r="Q37" s="61"/>
      <c r="R37" s="61">
        <v>0</v>
      </c>
      <c r="S37" s="61"/>
      <c r="T37" s="61"/>
      <c r="U37" s="61"/>
      <c r="V37" s="61"/>
      <c r="W37" s="49"/>
      <c r="X37" s="23"/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46" t="s">
        <v>124</v>
      </c>
      <c r="B38" s="147"/>
      <c r="C38" s="147"/>
      <c r="D38" s="148"/>
      <c r="E38" s="69" t="s">
        <v>137</v>
      </c>
      <c r="F38" s="110" t="s">
        <v>136</v>
      </c>
      <c r="G38" s="28"/>
      <c r="H38" s="219"/>
      <c r="I38" s="219"/>
      <c r="J38" s="219"/>
      <c r="K38" s="219"/>
      <c r="L38" s="219"/>
      <c r="M38" s="219"/>
      <c r="N38" s="28">
        <v>6630.95</v>
      </c>
      <c r="O38" s="28">
        <v>6630.95</v>
      </c>
      <c r="P38" s="28">
        <v>6630.95</v>
      </c>
      <c r="Q38" s="28"/>
      <c r="R38" s="63">
        <f>G38+N38-P38</f>
        <v>0</v>
      </c>
      <c r="S38" s="28"/>
      <c r="T38" s="28"/>
      <c r="U38" s="59"/>
      <c r="V38" s="59"/>
      <c r="W38" s="60"/>
      <c r="X38" s="8" t="str">
        <f>IF(A38="","00000000000000000",A38)&amp;IF(E38="","000000",E38)&amp;IF(F38="","000",F38)</f>
        <v>07030000000000244430227005</v>
      </c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251" t="s">
        <v>42</v>
      </c>
      <c r="B39" s="252"/>
      <c r="C39" s="252"/>
      <c r="D39" s="253"/>
      <c r="E39" s="255" t="s">
        <v>138</v>
      </c>
      <c r="F39" s="256"/>
      <c r="G39" s="61"/>
      <c r="H39" s="254"/>
      <c r="I39" s="254"/>
      <c r="J39" s="254"/>
      <c r="K39" s="254"/>
      <c r="L39" s="254"/>
      <c r="M39" s="254"/>
      <c r="N39" s="61">
        <v>6630.95</v>
      </c>
      <c r="O39" s="61">
        <v>6630.95</v>
      </c>
      <c r="P39" s="61">
        <v>6630.95</v>
      </c>
      <c r="Q39" s="61"/>
      <c r="R39" s="61">
        <v>0</v>
      </c>
      <c r="S39" s="61"/>
      <c r="T39" s="61"/>
      <c r="U39" s="61"/>
      <c r="V39" s="61"/>
      <c r="W39" s="49"/>
      <c r="X39" s="23"/>
      <c r="Y39" s="23"/>
      <c r="Z39" s="23"/>
      <c r="AA39" s="23"/>
      <c r="AB39" s="23"/>
      <c r="AC39" s="14"/>
      <c r="AD39" s="26"/>
      <c r="AE39" s="27"/>
      <c r="AF39" s="27"/>
    </row>
    <row r="40" spans="1:32" x14ac:dyDescent="0.2">
      <c r="A40" s="146" t="s">
        <v>124</v>
      </c>
      <c r="B40" s="147"/>
      <c r="C40" s="147"/>
      <c r="D40" s="148"/>
      <c r="E40" s="69" t="s">
        <v>139</v>
      </c>
      <c r="F40" s="110" t="s">
        <v>123</v>
      </c>
      <c r="G40" s="28"/>
      <c r="H40" s="219"/>
      <c r="I40" s="219"/>
      <c r="J40" s="219"/>
      <c r="K40" s="219"/>
      <c r="L40" s="219"/>
      <c r="M40" s="219"/>
      <c r="N40" s="28">
        <v>694620</v>
      </c>
      <c r="O40" s="28">
        <v>694620</v>
      </c>
      <c r="P40" s="28">
        <v>694620</v>
      </c>
      <c r="Q40" s="28"/>
      <c r="R40" s="63">
        <f>G40+N40-P40</f>
        <v>0</v>
      </c>
      <c r="S40" s="28"/>
      <c r="T40" s="28"/>
      <c r="U40" s="59"/>
      <c r="V40" s="59"/>
      <c r="W40" s="60"/>
      <c r="X40" s="8" t="str">
        <f>IF(A40="","00000000000000000",A40)&amp;IF(E40="","000000",E40)&amp;IF(F40="","000",F40)</f>
        <v>07030000000000244430231004</v>
      </c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146" t="s">
        <v>124</v>
      </c>
      <c r="B41" s="147"/>
      <c r="C41" s="147"/>
      <c r="D41" s="148"/>
      <c r="E41" s="69" t="s">
        <v>139</v>
      </c>
      <c r="F41" s="110" t="s">
        <v>132</v>
      </c>
      <c r="G41" s="28"/>
      <c r="H41" s="219"/>
      <c r="I41" s="219"/>
      <c r="J41" s="219"/>
      <c r="K41" s="219"/>
      <c r="L41" s="219"/>
      <c r="M41" s="219"/>
      <c r="N41" s="28">
        <v>24542.799999999999</v>
      </c>
      <c r="O41" s="28">
        <v>24542.799999999999</v>
      </c>
      <c r="P41" s="28">
        <v>24542.799999999999</v>
      </c>
      <c r="Q41" s="28"/>
      <c r="R41" s="63">
        <f>G41+N41-P41</f>
        <v>0</v>
      </c>
      <c r="S41" s="28"/>
      <c r="T41" s="28"/>
      <c r="U41" s="59"/>
      <c r="V41" s="59"/>
      <c r="W41" s="60"/>
      <c r="X41" s="8" t="str">
        <f>IF(A41="","00000000000000000",A41)&amp;IF(E41="","000000",E41)&amp;IF(F41="","000",F41)</f>
        <v>07030000000000244430231006</v>
      </c>
      <c r="Y41" s="23"/>
      <c r="Z41" s="23"/>
      <c r="AA41" s="23"/>
      <c r="AB41" s="23"/>
      <c r="AC41" s="14"/>
      <c r="AD41" s="26"/>
      <c r="AE41" s="27"/>
      <c r="AF41" s="27"/>
    </row>
    <row r="42" spans="1:32" x14ac:dyDescent="0.2">
      <c r="A42" s="251" t="s">
        <v>42</v>
      </c>
      <c r="B42" s="252"/>
      <c r="C42" s="252"/>
      <c r="D42" s="253"/>
      <c r="E42" s="255" t="s">
        <v>140</v>
      </c>
      <c r="F42" s="256"/>
      <c r="G42" s="61"/>
      <c r="H42" s="254"/>
      <c r="I42" s="254"/>
      <c r="J42" s="254"/>
      <c r="K42" s="254"/>
      <c r="L42" s="254"/>
      <c r="M42" s="254"/>
      <c r="N42" s="61">
        <v>719162.8</v>
      </c>
      <c r="O42" s="61">
        <v>719162.8</v>
      </c>
      <c r="P42" s="61">
        <v>719162.8</v>
      </c>
      <c r="Q42" s="61"/>
      <c r="R42" s="61">
        <v>0</v>
      </c>
      <c r="S42" s="61"/>
      <c r="T42" s="61"/>
      <c r="U42" s="61"/>
      <c r="V42" s="61"/>
      <c r="W42" s="49"/>
      <c r="X42" s="23"/>
      <c r="Y42" s="23"/>
      <c r="Z42" s="23"/>
      <c r="AA42" s="23"/>
      <c r="AB42" s="23"/>
      <c r="AC42" s="14"/>
      <c r="AD42" s="26"/>
      <c r="AE42" s="27"/>
      <c r="AF42" s="27"/>
    </row>
    <row r="43" spans="1:32" x14ac:dyDescent="0.2">
      <c r="A43" s="146" t="s">
        <v>124</v>
      </c>
      <c r="B43" s="147"/>
      <c r="C43" s="147"/>
      <c r="D43" s="148"/>
      <c r="E43" s="69" t="s">
        <v>141</v>
      </c>
      <c r="F43" s="110" t="s">
        <v>123</v>
      </c>
      <c r="G43" s="28"/>
      <c r="H43" s="219"/>
      <c r="I43" s="219"/>
      <c r="J43" s="219"/>
      <c r="K43" s="219"/>
      <c r="L43" s="219"/>
      <c r="M43" s="219"/>
      <c r="N43" s="28">
        <v>83868</v>
      </c>
      <c r="O43" s="28">
        <v>83868</v>
      </c>
      <c r="P43" s="28">
        <v>83868</v>
      </c>
      <c r="Q43" s="28"/>
      <c r="R43" s="63">
        <f>G43+N43-P43</f>
        <v>0</v>
      </c>
      <c r="S43" s="28"/>
      <c r="T43" s="28"/>
      <c r="U43" s="59"/>
      <c r="V43" s="59"/>
      <c r="W43" s="60"/>
      <c r="X43" s="8" t="str">
        <f>IF(A43="","00000000000000000",A43)&amp;IF(E43="","000000",E43)&amp;IF(F43="","000",F43)</f>
        <v>07030000000000244430234004</v>
      </c>
      <c r="Y43" s="23"/>
      <c r="Z43" s="23"/>
      <c r="AA43" s="23"/>
      <c r="AB43" s="23"/>
      <c r="AC43" s="14"/>
      <c r="AD43" s="26"/>
      <c r="AE43" s="27"/>
      <c r="AF43" s="27"/>
    </row>
    <row r="44" spans="1:32" x14ac:dyDescent="0.2">
      <c r="A44" s="146" t="s">
        <v>124</v>
      </c>
      <c r="B44" s="147"/>
      <c r="C44" s="147"/>
      <c r="D44" s="148"/>
      <c r="E44" s="69" t="s">
        <v>141</v>
      </c>
      <c r="F44" s="110" t="s">
        <v>132</v>
      </c>
      <c r="G44" s="28"/>
      <c r="H44" s="219"/>
      <c r="I44" s="219"/>
      <c r="J44" s="219"/>
      <c r="K44" s="219"/>
      <c r="L44" s="219"/>
      <c r="M44" s="219"/>
      <c r="N44" s="28">
        <v>190752.51</v>
      </c>
      <c r="O44" s="28">
        <v>190752.51</v>
      </c>
      <c r="P44" s="28">
        <v>190752.51</v>
      </c>
      <c r="Q44" s="28"/>
      <c r="R44" s="63">
        <f>G44+N44-P44</f>
        <v>0</v>
      </c>
      <c r="S44" s="28"/>
      <c r="T44" s="28"/>
      <c r="U44" s="59"/>
      <c r="V44" s="59"/>
      <c r="W44" s="60"/>
      <c r="X44" s="8" t="str">
        <f>IF(A44="","00000000000000000",A44)&amp;IF(E44="","000000",E44)&amp;IF(F44="","000",F44)</f>
        <v>07030000000000244430234006</v>
      </c>
      <c r="Y44" s="23"/>
      <c r="Z44" s="23"/>
      <c r="AA44" s="23"/>
      <c r="AB44" s="23"/>
      <c r="AC44" s="14"/>
      <c r="AD44" s="26"/>
      <c r="AE44" s="27"/>
      <c r="AF44" s="27"/>
    </row>
    <row r="45" spans="1:32" x14ac:dyDescent="0.2">
      <c r="A45" s="251" t="s">
        <v>42</v>
      </c>
      <c r="B45" s="252"/>
      <c r="C45" s="252"/>
      <c r="D45" s="253"/>
      <c r="E45" s="255" t="s">
        <v>142</v>
      </c>
      <c r="F45" s="256"/>
      <c r="G45" s="61"/>
      <c r="H45" s="254"/>
      <c r="I45" s="254"/>
      <c r="J45" s="254"/>
      <c r="K45" s="254"/>
      <c r="L45" s="254"/>
      <c r="M45" s="254"/>
      <c r="N45" s="61">
        <v>274620.51</v>
      </c>
      <c r="O45" s="61">
        <v>274620.51</v>
      </c>
      <c r="P45" s="61">
        <v>274620.51</v>
      </c>
      <c r="Q45" s="61"/>
      <c r="R45" s="61">
        <v>0</v>
      </c>
      <c r="S45" s="61"/>
      <c r="T45" s="61"/>
      <c r="U45" s="61"/>
      <c r="V45" s="61"/>
      <c r="W45" s="49"/>
      <c r="X45" s="23"/>
      <c r="Y45" s="23"/>
      <c r="Z45" s="23"/>
      <c r="AA45" s="23"/>
      <c r="AB45" s="23"/>
      <c r="AC45" s="14"/>
      <c r="AD45" s="26"/>
      <c r="AE45" s="27"/>
      <c r="AF45" s="27"/>
    </row>
    <row r="46" spans="1:32" x14ac:dyDescent="0.2">
      <c r="A46" s="146" t="s">
        <v>115</v>
      </c>
      <c r="B46" s="147"/>
      <c r="C46" s="147"/>
      <c r="D46" s="148"/>
      <c r="E46" s="69" t="s">
        <v>143</v>
      </c>
      <c r="F46" s="110" t="s">
        <v>120</v>
      </c>
      <c r="G46" s="28"/>
      <c r="H46" s="219"/>
      <c r="I46" s="219"/>
      <c r="J46" s="219"/>
      <c r="K46" s="219"/>
      <c r="L46" s="219"/>
      <c r="M46" s="219"/>
      <c r="N46" s="28">
        <v>6964.68</v>
      </c>
      <c r="O46" s="28">
        <v>6964.68</v>
      </c>
      <c r="P46" s="28">
        <v>6964.68</v>
      </c>
      <c r="Q46" s="28"/>
      <c r="R46" s="63">
        <f>G46+N46-P46</f>
        <v>0</v>
      </c>
      <c r="S46" s="28"/>
      <c r="T46" s="28"/>
      <c r="U46" s="59"/>
      <c r="V46" s="59"/>
      <c r="W46" s="60"/>
      <c r="X46" s="8" t="str">
        <f>IF(A46="","00000000000000000",A46)&amp;IF(E46="","000000",E46)&amp;IF(F46="","000",F46)</f>
        <v>07030000000000119430265007</v>
      </c>
      <c r="Y46" s="23"/>
      <c r="Z46" s="23"/>
      <c r="AA46" s="23"/>
      <c r="AB46" s="23"/>
      <c r="AC46" s="14"/>
      <c r="AD46" s="26"/>
      <c r="AE46" s="27"/>
      <c r="AF46" s="27"/>
    </row>
    <row r="47" spans="1:32" x14ac:dyDescent="0.2">
      <c r="A47" s="251" t="s">
        <v>42</v>
      </c>
      <c r="B47" s="252"/>
      <c r="C47" s="252"/>
      <c r="D47" s="253"/>
      <c r="E47" s="255" t="s">
        <v>144</v>
      </c>
      <c r="F47" s="256"/>
      <c r="G47" s="61"/>
      <c r="H47" s="254"/>
      <c r="I47" s="254"/>
      <c r="J47" s="254"/>
      <c r="K47" s="254"/>
      <c r="L47" s="254"/>
      <c r="M47" s="254"/>
      <c r="N47" s="61">
        <v>6964.68</v>
      </c>
      <c r="O47" s="61">
        <v>6964.68</v>
      </c>
      <c r="P47" s="61">
        <v>6964.68</v>
      </c>
      <c r="Q47" s="61"/>
      <c r="R47" s="61">
        <v>0</v>
      </c>
      <c r="S47" s="61"/>
      <c r="T47" s="61"/>
      <c r="U47" s="61"/>
      <c r="V47" s="61"/>
      <c r="W47" s="49"/>
      <c r="X47" s="23"/>
      <c r="Y47" s="23"/>
      <c r="Z47" s="23"/>
      <c r="AA47" s="23"/>
      <c r="AB47" s="23"/>
      <c r="AC47" s="14"/>
      <c r="AD47" s="26"/>
      <c r="AE47" s="27"/>
      <c r="AF47" s="27"/>
    </row>
    <row r="48" spans="1:32" x14ac:dyDescent="0.2">
      <c r="A48" s="146" t="s">
        <v>113</v>
      </c>
      <c r="B48" s="147"/>
      <c r="C48" s="147"/>
      <c r="D48" s="148"/>
      <c r="E48" s="69" t="s">
        <v>145</v>
      </c>
      <c r="F48" s="110" t="s">
        <v>120</v>
      </c>
      <c r="G48" s="28"/>
      <c r="H48" s="219"/>
      <c r="I48" s="219"/>
      <c r="J48" s="219"/>
      <c r="K48" s="219"/>
      <c r="L48" s="219"/>
      <c r="M48" s="219"/>
      <c r="N48" s="28">
        <v>88547.39</v>
      </c>
      <c r="O48" s="28">
        <v>88547.39</v>
      </c>
      <c r="P48" s="28">
        <v>88547.39</v>
      </c>
      <c r="Q48" s="28">
        <v>11512</v>
      </c>
      <c r="R48" s="63">
        <f>G48+N48-P48</f>
        <v>0</v>
      </c>
      <c r="S48" s="28"/>
      <c r="T48" s="28"/>
      <c r="U48" s="59"/>
      <c r="V48" s="59"/>
      <c r="W48" s="60"/>
      <c r="X48" s="8" t="str">
        <f>IF(A48="","00000000000000000",A48)&amp;IF(E48="","000000",E48)&amp;IF(F48="","000",F48)</f>
        <v>07030000000000111430266007</v>
      </c>
      <c r="Y48" s="23"/>
      <c r="Z48" s="23"/>
      <c r="AA48" s="23"/>
      <c r="AB48" s="23"/>
      <c r="AC48" s="14"/>
      <c r="AD48" s="26"/>
      <c r="AE48" s="27"/>
      <c r="AF48" s="27"/>
    </row>
    <row r="49" spans="1:32" x14ac:dyDescent="0.2">
      <c r="A49" s="251" t="s">
        <v>42</v>
      </c>
      <c r="B49" s="252"/>
      <c r="C49" s="252"/>
      <c r="D49" s="253"/>
      <c r="E49" s="255" t="s">
        <v>146</v>
      </c>
      <c r="F49" s="256"/>
      <c r="G49" s="61"/>
      <c r="H49" s="254"/>
      <c r="I49" s="254"/>
      <c r="J49" s="254"/>
      <c r="K49" s="254"/>
      <c r="L49" s="254"/>
      <c r="M49" s="254"/>
      <c r="N49" s="61">
        <v>88547.39</v>
      </c>
      <c r="O49" s="61">
        <v>88547.39</v>
      </c>
      <c r="P49" s="61">
        <v>88547.39</v>
      </c>
      <c r="Q49" s="61">
        <v>11512</v>
      </c>
      <c r="R49" s="61">
        <v>0</v>
      </c>
      <c r="S49" s="61"/>
      <c r="T49" s="61"/>
      <c r="U49" s="61"/>
      <c r="V49" s="61"/>
      <c r="W49" s="49"/>
      <c r="X49" s="23"/>
      <c r="Y49" s="23"/>
      <c r="Z49" s="23"/>
      <c r="AA49" s="23"/>
      <c r="AB49" s="23"/>
      <c r="AC49" s="14"/>
      <c r="AD49" s="26"/>
      <c r="AE49" s="27"/>
      <c r="AF49" s="27"/>
    </row>
    <row r="50" spans="1:32" x14ac:dyDescent="0.2">
      <c r="A50" s="146" t="s">
        <v>113</v>
      </c>
      <c r="B50" s="147"/>
      <c r="C50" s="147"/>
      <c r="D50" s="148"/>
      <c r="E50" s="69" t="s">
        <v>147</v>
      </c>
      <c r="F50" s="110" t="s">
        <v>148</v>
      </c>
      <c r="G50" s="28"/>
      <c r="H50" s="219"/>
      <c r="I50" s="219"/>
      <c r="J50" s="219"/>
      <c r="K50" s="219"/>
      <c r="L50" s="219"/>
      <c r="M50" s="219"/>
      <c r="N50" s="28">
        <v>1812236</v>
      </c>
      <c r="O50" s="28"/>
      <c r="P50" s="28">
        <v>1812236</v>
      </c>
      <c r="Q50" s="28"/>
      <c r="R50" s="63">
        <f>G50+N50-P50</f>
        <v>0</v>
      </c>
      <c r="S50" s="28"/>
      <c r="T50" s="28"/>
      <c r="U50" s="59"/>
      <c r="V50" s="59"/>
      <c r="W50" s="60"/>
      <c r="X50" s="8" t="str">
        <f>IF(A50="","00000000000000000",A50)&amp;IF(E50="","000000",E50)&amp;IF(F50="","000",F50)</f>
        <v>07030000000000111430301001</v>
      </c>
      <c r="Y50" s="23"/>
      <c r="Z50" s="23"/>
      <c r="AA50" s="23"/>
      <c r="AB50" s="23"/>
      <c r="AC50" s="14"/>
      <c r="AD50" s="26"/>
      <c r="AE50" s="27"/>
      <c r="AF50" s="27"/>
    </row>
    <row r="51" spans="1:32" x14ac:dyDescent="0.2">
      <c r="A51" s="251" t="s">
        <v>42</v>
      </c>
      <c r="B51" s="252"/>
      <c r="C51" s="252"/>
      <c r="D51" s="253"/>
      <c r="E51" s="255" t="s">
        <v>149</v>
      </c>
      <c r="F51" s="256"/>
      <c r="G51" s="61"/>
      <c r="H51" s="254"/>
      <c r="I51" s="254"/>
      <c r="J51" s="254"/>
      <c r="K51" s="254"/>
      <c r="L51" s="254"/>
      <c r="M51" s="254"/>
      <c r="N51" s="61">
        <v>1812236</v>
      </c>
      <c r="O51" s="61"/>
      <c r="P51" s="61">
        <v>1812236</v>
      </c>
      <c r="Q51" s="61"/>
      <c r="R51" s="61">
        <v>0</v>
      </c>
      <c r="S51" s="61"/>
      <c r="T51" s="61"/>
      <c r="U51" s="61"/>
      <c r="V51" s="61"/>
      <c r="W51" s="49"/>
      <c r="X51" s="23"/>
      <c r="Y51" s="23"/>
      <c r="Z51" s="23"/>
      <c r="AA51" s="23"/>
      <c r="AB51" s="23"/>
      <c r="AC51" s="14"/>
      <c r="AD51" s="26"/>
      <c r="AE51" s="27"/>
      <c r="AF51" s="27"/>
    </row>
    <row r="52" spans="1:32" x14ac:dyDescent="0.2">
      <c r="A52" s="146" t="s">
        <v>115</v>
      </c>
      <c r="B52" s="147"/>
      <c r="C52" s="147"/>
      <c r="D52" s="148"/>
      <c r="E52" s="69" t="s">
        <v>150</v>
      </c>
      <c r="F52" s="110" t="s">
        <v>148</v>
      </c>
      <c r="G52" s="28"/>
      <c r="H52" s="219"/>
      <c r="I52" s="219"/>
      <c r="J52" s="219"/>
      <c r="K52" s="219"/>
      <c r="L52" s="219"/>
      <c r="M52" s="219"/>
      <c r="N52" s="28">
        <v>410930.28</v>
      </c>
      <c r="O52" s="28"/>
      <c r="P52" s="28">
        <v>410930.28</v>
      </c>
      <c r="Q52" s="28"/>
      <c r="R52" s="63">
        <f>G52+N52-P52</f>
        <v>0</v>
      </c>
      <c r="S52" s="28"/>
      <c r="T52" s="28"/>
      <c r="U52" s="59"/>
      <c r="V52" s="59"/>
      <c r="W52" s="60"/>
      <c r="X52" s="8" t="str">
        <f>IF(A52="","00000000000000000",A52)&amp;IF(E52="","000000",E52)&amp;IF(F52="","000",F52)</f>
        <v>07030000000000119430302001</v>
      </c>
      <c r="Y52" s="23"/>
      <c r="Z52" s="23"/>
      <c r="AA52" s="23"/>
      <c r="AB52" s="23"/>
      <c r="AC52" s="14"/>
      <c r="AD52" s="26"/>
      <c r="AE52" s="27"/>
      <c r="AF52" s="27"/>
    </row>
    <row r="53" spans="1:32" x14ac:dyDescent="0.2">
      <c r="A53" s="251" t="s">
        <v>42</v>
      </c>
      <c r="B53" s="252"/>
      <c r="C53" s="252"/>
      <c r="D53" s="253"/>
      <c r="E53" s="255" t="s">
        <v>151</v>
      </c>
      <c r="F53" s="256"/>
      <c r="G53" s="61"/>
      <c r="H53" s="254"/>
      <c r="I53" s="254"/>
      <c r="J53" s="254"/>
      <c r="K53" s="254"/>
      <c r="L53" s="254"/>
      <c r="M53" s="254"/>
      <c r="N53" s="61">
        <v>410930.28</v>
      </c>
      <c r="O53" s="61"/>
      <c r="P53" s="61">
        <v>410930.28</v>
      </c>
      <c r="Q53" s="61"/>
      <c r="R53" s="61">
        <v>0</v>
      </c>
      <c r="S53" s="61"/>
      <c r="T53" s="61"/>
      <c r="U53" s="61"/>
      <c r="V53" s="61"/>
      <c r="W53" s="49"/>
      <c r="X53" s="23"/>
      <c r="Y53" s="23"/>
      <c r="Z53" s="23"/>
      <c r="AA53" s="23"/>
      <c r="AB53" s="23"/>
      <c r="AC53" s="14"/>
      <c r="AD53" s="26"/>
      <c r="AE53" s="27"/>
      <c r="AF53" s="27"/>
    </row>
    <row r="54" spans="1:32" x14ac:dyDescent="0.2">
      <c r="A54" s="146" t="s">
        <v>115</v>
      </c>
      <c r="B54" s="147"/>
      <c r="C54" s="147"/>
      <c r="D54" s="148"/>
      <c r="E54" s="69" t="s">
        <v>152</v>
      </c>
      <c r="F54" s="110" t="s">
        <v>148</v>
      </c>
      <c r="G54" s="28"/>
      <c r="H54" s="219"/>
      <c r="I54" s="219"/>
      <c r="J54" s="219"/>
      <c r="K54" s="219"/>
      <c r="L54" s="219"/>
      <c r="M54" s="219"/>
      <c r="N54" s="28">
        <v>6964.68</v>
      </c>
      <c r="O54" s="28"/>
      <c r="P54" s="28">
        <v>6964.68</v>
      </c>
      <c r="Q54" s="28"/>
      <c r="R54" s="63">
        <f>G54+N54-P54</f>
        <v>0</v>
      </c>
      <c r="S54" s="28"/>
      <c r="T54" s="28"/>
      <c r="U54" s="59"/>
      <c r="V54" s="59"/>
      <c r="W54" s="60"/>
      <c r="X54" s="8" t="str">
        <f>IF(A54="","00000000000000000",A54)&amp;IF(E54="","000000",E54)&amp;IF(F54="","000",F54)</f>
        <v>07030000000000119430305001</v>
      </c>
      <c r="Y54" s="23"/>
      <c r="Z54" s="23"/>
      <c r="AA54" s="23"/>
      <c r="AB54" s="23"/>
      <c r="AC54" s="14"/>
      <c r="AD54" s="26"/>
      <c r="AE54" s="27"/>
      <c r="AF54" s="27"/>
    </row>
    <row r="55" spans="1:32" x14ac:dyDescent="0.2">
      <c r="A55" s="146" t="s">
        <v>153</v>
      </c>
      <c r="B55" s="147"/>
      <c r="C55" s="147"/>
      <c r="D55" s="148"/>
      <c r="E55" s="69" t="s">
        <v>152</v>
      </c>
      <c r="F55" s="110" t="s">
        <v>148</v>
      </c>
      <c r="G55" s="28"/>
      <c r="H55" s="219"/>
      <c r="I55" s="219"/>
      <c r="J55" s="219"/>
      <c r="K55" s="219"/>
      <c r="L55" s="219"/>
      <c r="M55" s="219"/>
      <c r="N55" s="28">
        <v>2476</v>
      </c>
      <c r="O55" s="28"/>
      <c r="P55" s="28">
        <v>2476</v>
      </c>
      <c r="Q55" s="28"/>
      <c r="R55" s="63">
        <f>G55+N55-P55</f>
        <v>0</v>
      </c>
      <c r="S55" s="28"/>
      <c r="T55" s="28"/>
      <c r="U55" s="59"/>
      <c r="V55" s="59"/>
      <c r="W55" s="60"/>
      <c r="X55" s="8" t="str">
        <f>IF(A55="","00000000000000000",A55)&amp;IF(E55="","000000",E55)&amp;IF(F55="","000",F55)</f>
        <v>07030000000000852430305001</v>
      </c>
      <c r="Y55" s="23"/>
      <c r="Z55" s="23"/>
      <c r="AA55" s="23"/>
      <c r="AB55" s="23"/>
      <c r="AC55" s="14"/>
      <c r="AD55" s="26"/>
      <c r="AE55" s="27"/>
      <c r="AF55" s="27"/>
    </row>
    <row r="56" spans="1:32" x14ac:dyDescent="0.2">
      <c r="A56" s="146" t="s">
        <v>154</v>
      </c>
      <c r="B56" s="147"/>
      <c r="C56" s="147"/>
      <c r="D56" s="148"/>
      <c r="E56" s="69" t="s">
        <v>152</v>
      </c>
      <c r="F56" s="110" t="s">
        <v>148</v>
      </c>
      <c r="G56" s="28"/>
      <c r="H56" s="219"/>
      <c r="I56" s="219"/>
      <c r="J56" s="219"/>
      <c r="K56" s="219"/>
      <c r="L56" s="219"/>
      <c r="M56" s="219"/>
      <c r="N56" s="28">
        <v>50.06</v>
      </c>
      <c r="O56" s="28"/>
      <c r="P56" s="28">
        <v>50.06</v>
      </c>
      <c r="Q56" s="28"/>
      <c r="R56" s="63">
        <f>G56+N56-P56</f>
        <v>0</v>
      </c>
      <c r="S56" s="28"/>
      <c r="T56" s="28"/>
      <c r="U56" s="59"/>
      <c r="V56" s="59"/>
      <c r="W56" s="60"/>
      <c r="X56" s="8" t="str">
        <f>IF(A56="","00000000000000000",A56)&amp;IF(E56="","000000",E56)&amp;IF(F56="","000",F56)</f>
        <v>07030000000000853430305001</v>
      </c>
      <c r="Y56" s="23"/>
      <c r="Z56" s="23"/>
      <c r="AA56" s="23"/>
      <c r="AB56" s="23"/>
      <c r="AC56" s="14"/>
      <c r="AD56" s="26"/>
      <c r="AE56" s="27"/>
      <c r="AF56" s="27"/>
    </row>
    <row r="57" spans="1:32" x14ac:dyDescent="0.2">
      <c r="A57" s="251" t="s">
        <v>42</v>
      </c>
      <c r="B57" s="252"/>
      <c r="C57" s="252"/>
      <c r="D57" s="253"/>
      <c r="E57" s="255" t="s">
        <v>155</v>
      </c>
      <c r="F57" s="256"/>
      <c r="G57" s="61"/>
      <c r="H57" s="254"/>
      <c r="I57" s="254"/>
      <c r="J57" s="254"/>
      <c r="K57" s="254"/>
      <c r="L57" s="254"/>
      <c r="M57" s="254"/>
      <c r="N57" s="61">
        <v>9490.74</v>
      </c>
      <c r="O57" s="61"/>
      <c r="P57" s="61">
        <v>9490.74</v>
      </c>
      <c r="Q57" s="61"/>
      <c r="R57" s="61">
        <v>0</v>
      </c>
      <c r="S57" s="61"/>
      <c r="T57" s="61"/>
      <c r="U57" s="61"/>
      <c r="V57" s="61"/>
      <c r="W57" s="49"/>
      <c r="X57" s="23"/>
      <c r="Y57" s="23"/>
      <c r="Z57" s="23"/>
      <c r="AA57" s="23"/>
      <c r="AB57" s="23"/>
      <c r="AC57" s="14"/>
      <c r="AD57" s="26"/>
      <c r="AE57" s="27"/>
      <c r="AF57" s="27"/>
    </row>
    <row r="58" spans="1:32" x14ac:dyDescent="0.2">
      <c r="A58" s="146" t="s">
        <v>115</v>
      </c>
      <c r="B58" s="147"/>
      <c r="C58" s="147"/>
      <c r="D58" s="148"/>
      <c r="E58" s="69" t="s">
        <v>156</v>
      </c>
      <c r="F58" s="110" t="s">
        <v>148</v>
      </c>
      <c r="G58" s="28"/>
      <c r="H58" s="219"/>
      <c r="I58" s="219"/>
      <c r="J58" s="219"/>
      <c r="K58" s="219"/>
      <c r="L58" s="219"/>
      <c r="M58" s="219"/>
      <c r="N58" s="28">
        <v>28340.03</v>
      </c>
      <c r="O58" s="28"/>
      <c r="P58" s="28">
        <v>28340.03</v>
      </c>
      <c r="Q58" s="28"/>
      <c r="R58" s="63">
        <f>G58+N58-P58</f>
        <v>0</v>
      </c>
      <c r="S58" s="28"/>
      <c r="T58" s="28"/>
      <c r="U58" s="59"/>
      <c r="V58" s="59"/>
      <c r="W58" s="60"/>
      <c r="X58" s="8" t="str">
        <f>IF(A58="","00000000000000000",A58)&amp;IF(E58="","000000",E58)&amp;IF(F58="","000",F58)</f>
        <v>07030000000000119430306001</v>
      </c>
      <c r="Y58" s="23"/>
      <c r="Z58" s="23"/>
      <c r="AA58" s="23"/>
      <c r="AB58" s="23"/>
      <c r="AC58" s="14"/>
      <c r="AD58" s="26"/>
      <c r="AE58" s="27"/>
      <c r="AF58" s="27"/>
    </row>
    <row r="59" spans="1:32" x14ac:dyDescent="0.2">
      <c r="A59" s="251" t="s">
        <v>42</v>
      </c>
      <c r="B59" s="252"/>
      <c r="C59" s="252"/>
      <c r="D59" s="253"/>
      <c r="E59" s="255" t="s">
        <v>157</v>
      </c>
      <c r="F59" s="256"/>
      <c r="G59" s="61"/>
      <c r="H59" s="254"/>
      <c r="I59" s="254"/>
      <c r="J59" s="254"/>
      <c r="K59" s="254"/>
      <c r="L59" s="254"/>
      <c r="M59" s="254"/>
      <c r="N59" s="61">
        <v>28340.03</v>
      </c>
      <c r="O59" s="61"/>
      <c r="P59" s="61">
        <v>28340.03</v>
      </c>
      <c r="Q59" s="61"/>
      <c r="R59" s="61">
        <v>0</v>
      </c>
      <c r="S59" s="61"/>
      <c r="T59" s="61"/>
      <c r="U59" s="61"/>
      <c r="V59" s="61"/>
      <c r="W59" s="49"/>
      <c r="X59" s="23"/>
      <c r="Y59" s="23"/>
      <c r="Z59" s="23"/>
      <c r="AA59" s="23"/>
      <c r="AB59" s="23"/>
      <c r="AC59" s="14"/>
      <c r="AD59" s="26"/>
      <c r="AE59" s="27"/>
      <c r="AF59" s="27"/>
    </row>
    <row r="60" spans="1:32" x14ac:dyDescent="0.2">
      <c r="A60" s="146" t="s">
        <v>115</v>
      </c>
      <c r="B60" s="147"/>
      <c r="C60" s="147"/>
      <c r="D60" s="148"/>
      <c r="E60" s="69" t="s">
        <v>158</v>
      </c>
      <c r="F60" s="110" t="s">
        <v>148</v>
      </c>
      <c r="G60" s="28"/>
      <c r="H60" s="219"/>
      <c r="I60" s="219"/>
      <c r="J60" s="219"/>
      <c r="K60" s="219"/>
      <c r="L60" s="219"/>
      <c r="M60" s="219"/>
      <c r="N60" s="28">
        <v>722670.49</v>
      </c>
      <c r="O60" s="28"/>
      <c r="P60" s="28">
        <v>722670.49</v>
      </c>
      <c r="Q60" s="28"/>
      <c r="R60" s="63">
        <f>G60+N60-P60</f>
        <v>0</v>
      </c>
      <c r="S60" s="28"/>
      <c r="T60" s="28"/>
      <c r="U60" s="59"/>
      <c r="V60" s="59"/>
      <c r="W60" s="60"/>
      <c r="X60" s="8" t="str">
        <f>IF(A60="","00000000000000000",A60)&amp;IF(E60="","000000",E60)&amp;IF(F60="","000",F60)</f>
        <v>07030000000000119430307001</v>
      </c>
      <c r="Y60" s="23"/>
      <c r="Z60" s="23"/>
      <c r="AA60" s="23"/>
      <c r="AB60" s="23"/>
      <c r="AC60" s="14"/>
      <c r="AD60" s="26"/>
      <c r="AE60" s="27"/>
      <c r="AF60" s="27"/>
    </row>
    <row r="61" spans="1:32" x14ac:dyDescent="0.2">
      <c r="A61" s="251" t="s">
        <v>42</v>
      </c>
      <c r="B61" s="252"/>
      <c r="C61" s="252"/>
      <c r="D61" s="253"/>
      <c r="E61" s="255" t="s">
        <v>159</v>
      </c>
      <c r="F61" s="256"/>
      <c r="G61" s="61"/>
      <c r="H61" s="254"/>
      <c r="I61" s="254"/>
      <c r="J61" s="254"/>
      <c r="K61" s="254"/>
      <c r="L61" s="254"/>
      <c r="M61" s="254"/>
      <c r="N61" s="61">
        <v>722670.49</v>
      </c>
      <c r="O61" s="61"/>
      <c r="P61" s="61">
        <v>722670.49</v>
      </c>
      <c r="Q61" s="61"/>
      <c r="R61" s="61">
        <v>0</v>
      </c>
      <c r="S61" s="61"/>
      <c r="T61" s="61"/>
      <c r="U61" s="61"/>
      <c r="V61" s="61"/>
      <c r="W61" s="49"/>
      <c r="X61" s="23"/>
      <c r="Y61" s="23"/>
      <c r="Z61" s="23"/>
      <c r="AA61" s="23"/>
      <c r="AB61" s="23"/>
      <c r="AC61" s="14"/>
      <c r="AD61" s="26"/>
      <c r="AE61" s="27"/>
      <c r="AF61" s="27"/>
    </row>
    <row r="62" spans="1:32" x14ac:dyDescent="0.2">
      <c r="A62" s="146" t="s">
        <v>115</v>
      </c>
      <c r="B62" s="147"/>
      <c r="C62" s="147"/>
      <c r="D62" s="148"/>
      <c r="E62" s="69" t="s">
        <v>160</v>
      </c>
      <c r="F62" s="110" t="s">
        <v>148</v>
      </c>
      <c r="G62" s="28"/>
      <c r="H62" s="219"/>
      <c r="I62" s="219"/>
      <c r="J62" s="219"/>
      <c r="K62" s="219"/>
      <c r="L62" s="219"/>
      <c r="M62" s="219"/>
      <c r="N62" s="28">
        <v>3117402.12</v>
      </c>
      <c r="O62" s="28"/>
      <c r="P62" s="28">
        <v>3117402.12</v>
      </c>
      <c r="Q62" s="28"/>
      <c r="R62" s="63">
        <f>G62+N62-P62</f>
        <v>0</v>
      </c>
      <c r="S62" s="28"/>
      <c r="T62" s="28"/>
      <c r="U62" s="59"/>
      <c r="V62" s="59"/>
      <c r="W62" s="60"/>
      <c r="X62" s="8" t="str">
        <f>IF(A62="","00000000000000000",A62)&amp;IF(E62="","000000",E62)&amp;IF(F62="","000",F62)</f>
        <v>07030000000000119430310001</v>
      </c>
      <c r="Y62" s="23"/>
      <c r="Z62" s="23"/>
      <c r="AA62" s="23"/>
      <c r="AB62" s="23"/>
      <c r="AC62" s="14"/>
      <c r="AD62" s="26"/>
      <c r="AE62" s="27"/>
      <c r="AF62" s="27"/>
    </row>
    <row r="63" spans="1:32" x14ac:dyDescent="0.2">
      <c r="A63" s="251" t="s">
        <v>42</v>
      </c>
      <c r="B63" s="252"/>
      <c r="C63" s="252"/>
      <c r="D63" s="253"/>
      <c r="E63" s="255" t="s">
        <v>161</v>
      </c>
      <c r="F63" s="256"/>
      <c r="G63" s="61"/>
      <c r="H63" s="254"/>
      <c r="I63" s="254"/>
      <c r="J63" s="254"/>
      <c r="K63" s="254"/>
      <c r="L63" s="254"/>
      <c r="M63" s="254"/>
      <c r="N63" s="61">
        <v>3117402.12</v>
      </c>
      <c r="O63" s="61"/>
      <c r="P63" s="61">
        <v>3117402.12</v>
      </c>
      <c r="Q63" s="61"/>
      <c r="R63" s="61">
        <v>0</v>
      </c>
      <c r="S63" s="61"/>
      <c r="T63" s="61"/>
      <c r="U63" s="61"/>
      <c r="V63" s="61"/>
      <c r="W63" s="49"/>
      <c r="X63" s="23"/>
      <c r="Y63" s="23"/>
      <c r="Z63" s="23"/>
      <c r="AA63" s="23"/>
      <c r="AB63" s="23"/>
      <c r="AC63" s="14"/>
      <c r="AD63" s="26"/>
      <c r="AE63" s="27"/>
      <c r="AF63" s="27"/>
    </row>
    <row r="64" spans="1:32" x14ac:dyDescent="0.2">
      <c r="A64" s="146" t="s">
        <v>162</v>
      </c>
      <c r="B64" s="147"/>
      <c r="C64" s="147"/>
      <c r="D64" s="148"/>
      <c r="E64" s="69" t="s">
        <v>163</v>
      </c>
      <c r="F64" s="110" t="s">
        <v>148</v>
      </c>
      <c r="G64" s="28"/>
      <c r="H64" s="219"/>
      <c r="I64" s="219"/>
      <c r="J64" s="219"/>
      <c r="K64" s="219"/>
      <c r="L64" s="219"/>
      <c r="M64" s="219"/>
      <c r="N64" s="28">
        <v>12630</v>
      </c>
      <c r="O64" s="28"/>
      <c r="P64" s="28">
        <v>12630</v>
      </c>
      <c r="Q64" s="28"/>
      <c r="R64" s="63">
        <f>G64+N64-P64</f>
        <v>0</v>
      </c>
      <c r="S64" s="28"/>
      <c r="T64" s="28"/>
      <c r="U64" s="59"/>
      <c r="V64" s="59"/>
      <c r="W64" s="60"/>
      <c r="X64" s="8" t="str">
        <f>IF(A64="","00000000000000000",A64)&amp;IF(E64="","000000",E64)&amp;IF(F64="","000",F64)</f>
        <v>07030000000000851430312001</v>
      </c>
      <c r="Y64" s="23"/>
      <c r="Z64" s="23"/>
      <c r="AA64" s="23"/>
      <c r="AB64" s="23"/>
      <c r="AC64" s="14"/>
      <c r="AD64" s="26"/>
      <c r="AE64" s="27"/>
      <c r="AF64" s="27"/>
    </row>
    <row r="65" spans="1:32" x14ac:dyDescent="0.2">
      <c r="A65" s="251" t="s">
        <v>42</v>
      </c>
      <c r="B65" s="252"/>
      <c r="C65" s="252"/>
      <c r="D65" s="253"/>
      <c r="E65" s="255" t="s">
        <v>164</v>
      </c>
      <c r="F65" s="256"/>
      <c r="G65" s="61"/>
      <c r="H65" s="254"/>
      <c r="I65" s="254"/>
      <c r="J65" s="254"/>
      <c r="K65" s="254"/>
      <c r="L65" s="254"/>
      <c r="M65" s="254"/>
      <c r="N65" s="61">
        <v>12630</v>
      </c>
      <c r="O65" s="61"/>
      <c r="P65" s="61">
        <v>12630</v>
      </c>
      <c r="Q65" s="61"/>
      <c r="R65" s="61">
        <v>0</v>
      </c>
      <c r="S65" s="61"/>
      <c r="T65" s="61"/>
      <c r="U65" s="61"/>
      <c r="V65" s="61"/>
      <c r="W65" s="49"/>
      <c r="X65" s="23"/>
      <c r="Y65" s="23"/>
      <c r="Z65" s="23"/>
      <c r="AA65" s="23"/>
      <c r="AB65" s="23"/>
      <c r="AC65" s="14"/>
      <c r="AD65" s="26"/>
      <c r="AE65" s="27"/>
      <c r="AF65" s="27"/>
    </row>
    <row r="66" spans="1:32" x14ac:dyDescent="0.2">
      <c r="A66" s="146" t="s">
        <v>162</v>
      </c>
      <c r="B66" s="147"/>
      <c r="C66" s="147"/>
      <c r="D66" s="148"/>
      <c r="E66" s="69" t="s">
        <v>165</v>
      </c>
      <c r="F66" s="110" t="s">
        <v>148</v>
      </c>
      <c r="G66" s="28"/>
      <c r="H66" s="219"/>
      <c r="I66" s="219"/>
      <c r="J66" s="219"/>
      <c r="K66" s="219"/>
      <c r="L66" s="219"/>
      <c r="M66" s="219"/>
      <c r="N66" s="28">
        <v>31520</v>
      </c>
      <c r="O66" s="28"/>
      <c r="P66" s="28">
        <v>31520</v>
      </c>
      <c r="Q66" s="28"/>
      <c r="R66" s="63">
        <f>G66+N66-P66</f>
        <v>0</v>
      </c>
      <c r="S66" s="28"/>
      <c r="T66" s="28"/>
      <c r="U66" s="59"/>
      <c r="V66" s="59"/>
      <c r="W66" s="60"/>
      <c r="X66" s="8" t="str">
        <f>IF(A66="","00000000000000000",A66)&amp;IF(E66="","000000",E66)&amp;IF(F66="","000",F66)</f>
        <v>07030000000000851430313001</v>
      </c>
      <c r="Y66" s="23"/>
      <c r="Z66" s="23"/>
      <c r="AA66" s="23"/>
      <c r="AB66" s="23"/>
      <c r="AC66" s="14"/>
      <c r="AD66" s="26"/>
      <c r="AE66" s="27"/>
      <c r="AF66" s="27"/>
    </row>
    <row r="67" spans="1:32" x14ac:dyDescent="0.2">
      <c r="A67" s="251" t="s">
        <v>42</v>
      </c>
      <c r="B67" s="252"/>
      <c r="C67" s="252"/>
      <c r="D67" s="253"/>
      <c r="E67" s="255" t="s">
        <v>166</v>
      </c>
      <c r="F67" s="256"/>
      <c r="G67" s="61"/>
      <c r="H67" s="254"/>
      <c r="I67" s="254"/>
      <c r="J67" s="254"/>
      <c r="K67" s="254"/>
      <c r="L67" s="254"/>
      <c r="M67" s="254"/>
      <c r="N67" s="61">
        <v>31520</v>
      </c>
      <c r="O67" s="61"/>
      <c r="P67" s="61">
        <v>31520</v>
      </c>
      <c r="Q67" s="61"/>
      <c r="R67" s="61">
        <v>0</v>
      </c>
      <c r="S67" s="61"/>
      <c r="T67" s="61"/>
      <c r="U67" s="61"/>
      <c r="V67" s="61"/>
      <c r="W67" s="49"/>
      <c r="X67" s="23"/>
      <c r="Y67" s="23"/>
      <c r="Z67" s="23"/>
      <c r="AA67" s="23"/>
      <c r="AB67" s="23"/>
      <c r="AC67" s="14"/>
      <c r="AD67" s="26"/>
      <c r="AE67" s="27"/>
      <c r="AF67" s="27"/>
    </row>
    <row r="68" spans="1:32" x14ac:dyDescent="0.2">
      <c r="A68" s="146" t="s">
        <v>113</v>
      </c>
      <c r="B68" s="147"/>
      <c r="C68" s="147"/>
      <c r="D68" s="148"/>
      <c r="E68" s="69" t="s">
        <v>167</v>
      </c>
      <c r="F68" s="110" t="s">
        <v>120</v>
      </c>
      <c r="G68" s="28"/>
      <c r="H68" s="219"/>
      <c r="I68" s="219"/>
      <c r="J68" s="219"/>
      <c r="K68" s="219"/>
      <c r="L68" s="219"/>
      <c r="M68" s="219"/>
      <c r="N68" s="28">
        <v>154265.32</v>
      </c>
      <c r="O68" s="28"/>
      <c r="P68" s="28">
        <v>154265.32</v>
      </c>
      <c r="Q68" s="28"/>
      <c r="R68" s="63">
        <f>G68+N68-P68</f>
        <v>0</v>
      </c>
      <c r="S68" s="28"/>
      <c r="T68" s="28"/>
      <c r="U68" s="59"/>
      <c r="V68" s="59"/>
      <c r="W68" s="60"/>
      <c r="X68" s="8" t="str">
        <f>IF(A68="","00000000000000000",A68)&amp;IF(E68="","000000",E68)&amp;IF(F68="","000",F68)</f>
        <v>07030000000000111430403007</v>
      </c>
      <c r="Y68" s="23"/>
      <c r="Z68" s="23"/>
      <c r="AA68" s="23"/>
      <c r="AB68" s="23"/>
      <c r="AC68" s="14"/>
      <c r="AD68" s="26"/>
      <c r="AE68" s="27"/>
      <c r="AF68" s="27"/>
    </row>
    <row r="69" spans="1:32" x14ac:dyDescent="0.2">
      <c r="A69" s="251" t="s">
        <v>42</v>
      </c>
      <c r="B69" s="252"/>
      <c r="C69" s="252"/>
      <c r="D69" s="253"/>
      <c r="E69" s="255" t="s">
        <v>168</v>
      </c>
      <c r="F69" s="256"/>
      <c r="G69" s="61"/>
      <c r="H69" s="254"/>
      <c r="I69" s="254"/>
      <c r="J69" s="254"/>
      <c r="K69" s="254"/>
      <c r="L69" s="254"/>
      <c r="M69" s="254"/>
      <c r="N69" s="61">
        <v>154265.32</v>
      </c>
      <c r="O69" s="61"/>
      <c r="P69" s="61">
        <v>154265.32</v>
      </c>
      <c r="Q69" s="61"/>
      <c r="R69" s="61">
        <v>0</v>
      </c>
      <c r="S69" s="61"/>
      <c r="T69" s="61"/>
      <c r="U69" s="61"/>
      <c r="V69" s="61"/>
      <c r="W69" s="49"/>
      <c r="X69" s="23"/>
      <c r="Y69" s="23"/>
      <c r="Z69" s="23"/>
      <c r="AA69" s="23"/>
      <c r="AB69" s="23"/>
      <c r="AC69" s="14"/>
      <c r="AD69" s="26"/>
      <c r="AE69" s="27"/>
      <c r="AF69" s="27"/>
    </row>
    <row r="70" spans="1:32" ht="0.75" hidden="1" customHeight="1" x14ac:dyDescent="0.2">
      <c r="A70" s="215"/>
      <c r="B70" s="216"/>
      <c r="C70" s="216"/>
      <c r="D70" s="217"/>
      <c r="E70" s="68"/>
      <c r="F70" s="68"/>
      <c r="G70" s="50"/>
      <c r="H70" s="218"/>
      <c r="I70" s="218"/>
      <c r="J70" s="218"/>
      <c r="K70" s="218"/>
      <c r="L70" s="218"/>
      <c r="M70" s="218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23"/>
      <c r="Y70" s="23"/>
      <c r="Z70" s="23"/>
      <c r="AA70" s="23"/>
      <c r="AB70" s="23"/>
      <c r="AC70" s="14"/>
      <c r="AD70" s="26"/>
      <c r="AE70" s="27"/>
      <c r="AF70" s="27"/>
    </row>
    <row r="71" spans="1:32" x14ac:dyDescent="0.2">
      <c r="A71" s="231" t="s">
        <v>41</v>
      </c>
      <c r="B71" s="232"/>
      <c r="C71" s="232"/>
      <c r="D71" s="232"/>
      <c r="E71" s="232"/>
      <c r="F71" s="232"/>
      <c r="G71" s="47"/>
      <c r="H71" s="159"/>
      <c r="I71" s="159"/>
      <c r="J71" s="159"/>
      <c r="K71" s="159"/>
      <c r="L71" s="159"/>
      <c r="M71" s="159"/>
      <c r="N71" s="47"/>
      <c r="O71" s="47"/>
      <c r="P71" s="47"/>
      <c r="Q71" s="47"/>
      <c r="R71" s="47"/>
      <c r="S71" s="47"/>
      <c r="T71" s="47"/>
      <c r="U71" s="47"/>
      <c r="V71" s="47"/>
      <c r="W71" s="37"/>
      <c r="X71" s="8"/>
      <c r="Y71" s="8"/>
      <c r="Z71" s="8"/>
      <c r="AA71" s="8"/>
      <c r="AB71" s="8"/>
      <c r="AC71" s="13"/>
    </row>
    <row r="72" spans="1:32" x14ac:dyDescent="0.2">
      <c r="A72" s="228"/>
      <c r="B72" s="229"/>
      <c r="C72" s="229"/>
      <c r="D72" s="230"/>
      <c r="E72" s="131"/>
      <c r="F72" s="132"/>
      <c r="G72" s="127"/>
      <c r="H72" s="214"/>
      <c r="I72" s="214"/>
      <c r="J72" s="214"/>
      <c r="K72" s="214"/>
      <c r="L72" s="214"/>
      <c r="M72" s="214"/>
      <c r="N72" s="127"/>
      <c r="O72" s="127"/>
      <c r="P72" s="127"/>
      <c r="Q72" s="127"/>
      <c r="R72" s="133">
        <f>G72+N72-P72</f>
        <v>0</v>
      </c>
      <c r="S72" s="127"/>
      <c r="T72" s="127"/>
      <c r="U72" s="126"/>
      <c r="V72" s="126"/>
      <c r="W72" s="134"/>
      <c r="X72" s="129" t="str">
        <f>IF(A72="","00000000000000000",A72)&amp;IF(E72="","000000",E72)&amp;IF(F72="","000",F72)</f>
        <v>00000000000000000000000000</v>
      </c>
      <c r="Y72" s="130"/>
      <c r="Z72" s="130"/>
      <c r="AA72" s="130"/>
      <c r="AB72" s="130"/>
      <c r="AC72" s="14"/>
      <c r="AD72" s="26"/>
      <c r="AE72" s="27"/>
      <c r="AF72" s="27"/>
    </row>
    <row r="73" spans="1:32" hidden="1" x14ac:dyDescent="0.2">
      <c r="A73" s="221" t="s">
        <v>42</v>
      </c>
      <c r="B73" s="222"/>
      <c r="C73" s="222"/>
      <c r="D73" s="223"/>
      <c r="E73" s="193"/>
      <c r="F73" s="194"/>
      <c r="G73" s="135"/>
      <c r="H73" s="189"/>
      <c r="I73" s="189"/>
      <c r="J73" s="189"/>
      <c r="K73" s="189"/>
      <c r="L73" s="189"/>
      <c r="M73" s="189"/>
      <c r="N73" s="135"/>
      <c r="O73" s="135"/>
      <c r="P73" s="135"/>
      <c r="Q73" s="135"/>
      <c r="R73" s="135"/>
      <c r="S73" s="135"/>
      <c r="T73" s="135"/>
      <c r="U73" s="135"/>
      <c r="V73" s="135"/>
      <c r="W73" s="136"/>
      <c r="X73" s="130"/>
      <c r="Y73" s="130"/>
      <c r="Z73" s="130"/>
      <c r="AA73" s="130"/>
      <c r="AB73" s="130"/>
      <c r="AC73" s="14"/>
      <c r="AD73" s="26"/>
      <c r="AE73" s="27"/>
      <c r="AF73" s="27"/>
    </row>
    <row r="74" spans="1:32" hidden="1" x14ac:dyDescent="0.2">
      <c r="A74" s="269"/>
      <c r="B74" s="270"/>
      <c r="C74" s="270"/>
      <c r="D74" s="271"/>
      <c r="E74" s="79"/>
      <c r="F74" s="71"/>
      <c r="G74" s="57"/>
      <c r="H74" s="272"/>
      <c r="I74" s="273"/>
      <c r="J74" s="274"/>
      <c r="K74" s="272"/>
      <c r="L74" s="273"/>
      <c r="M74" s="274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23"/>
      <c r="Y74" s="23"/>
      <c r="Z74" s="23"/>
      <c r="AA74" s="23"/>
      <c r="AB74" s="23"/>
      <c r="AC74" s="14"/>
      <c r="AD74" s="26"/>
      <c r="AE74" s="27"/>
      <c r="AF74" s="27"/>
    </row>
    <row r="75" spans="1:32" ht="22.5" customHeight="1" x14ac:dyDescent="0.2">
      <c r="A75" s="267" t="s">
        <v>66</v>
      </c>
      <c r="B75" s="268"/>
      <c r="C75" s="268"/>
      <c r="D75" s="268"/>
      <c r="E75" s="268"/>
      <c r="F75" s="268"/>
      <c r="G75" s="47"/>
      <c r="H75" s="159"/>
      <c r="I75" s="159"/>
      <c r="J75" s="159"/>
      <c r="K75" s="159"/>
      <c r="L75" s="159"/>
      <c r="M75" s="159"/>
      <c r="N75" s="47"/>
      <c r="O75" s="47"/>
      <c r="P75" s="47"/>
      <c r="Q75" s="47"/>
      <c r="R75" s="47"/>
      <c r="S75" s="47"/>
      <c r="T75" s="47"/>
      <c r="U75" s="47"/>
      <c r="V75" s="47"/>
      <c r="W75" s="37"/>
      <c r="X75" s="8"/>
      <c r="Y75" s="8"/>
      <c r="Z75" s="8"/>
      <c r="AA75" s="8"/>
      <c r="AB75" s="8"/>
      <c r="AC75" s="13"/>
    </row>
    <row r="76" spans="1:32" x14ac:dyDescent="0.2">
      <c r="A76" s="262" t="s">
        <v>65</v>
      </c>
      <c r="B76" s="263"/>
      <c r="C76" s="263"/>
      <c r="D76" s="263"/>
      <c r="E76" s="191"/>
      <c r="F76" s="192"/>
      <c r="G76" s="126"/>
      <c r="H76" s="264"/>
      <c r="I76" s="265"/>
      <c r="J76" s="266"/>
      <c r="K76" s="264"/>
      <c r="L76" s="265"/>
      <c r="M76" s="266"/>
      <c r="N76" s="126"/>
      <c r="O76" s="126"/>
      <c r="P76" s="126"/>
      <c r="Q76" s="126"/>
      <c r="R76" s="126"/>
      <c r="S76" s="126"/>
      <c r="T76" s="126"/>
      <c r="U76" s="127"/>
      <c r="V76" s="127"/>
      <c r="W76" s="128"/>
      <c r="X76" s="129" t="str">
        <f>IF(A76="","00000000000000000",A76)&amp;IF(E76="","000000000",E76)</f>
        <v>00000000000000000000000000</v>
      </c>
      <c r="Y76" s="130"/>
      <c r="Z76" s="130"/>
      <c r="AA76" s="130"/>
      <c r="AB76" s="130"/>
      <c r="AC76" s="14"/>
      <c r="AD76" s="26"/>
      <c r="AE76" s="27"/>
      <c r="AF76" s="27"/>
    </row>
    <row r="77" spans="1:32" ht="6" hidden="1" customHeight="1" thickBot="1" x14ac:dyDescent="0.25">
      <c r="A77" s="207"/>
      <c r="B77" s="208"/>
      <c r="C77" s="208"/>
      <c r="D77" s="209"/>
      <c r="E77" s="23"/>
      <c r="F77" s="81"/>
      <c r="G77" s="82"/>
      <c r="H77" s="210"/>
      <c r="I77" s="210"/>
      <c r="J77" s="210"/>
      <c r="K77" s="210"/>
      <c r="L77" s="210"/>
      <c r="M77" s="210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2"/>
      <c r="Y77" s="2"/>
      <c r="Z77" s="2"/>
      <c r="AA77" s="2"/>
      <c r="AB77" s="2"/>
      <c r="AC77" s="2"/>
      <c r="AD77" s="26"/>
      <c r="AE77" s="27"/>
      <c r="AF77" s="27"/>
    </row>
    <row r="78" spans="1:32" ht="26.25" customHeight="1" x14ac:dyDescent="0.2">
      <c r="A78" s="202" t="s">
        <v>86</v>
      </c>
      <c r="B78" s="202"/>
      <c r="C78" s="202"/>
      <c r="D78" s="202"/>
      <c r="E78" s="202"/>
      <c r="F78" s="202"/>
      <c r="G78" s="86"/>
      <c r="H78" s="190"/>
      <c r="I78" s="190"/>
      <c r="J78" s="190"/>
      <c r="K78" s="190"/>
      <c r="L78" s="190"/>
      <c r="M78" s="190"/>
      <c r="N78" s="86">
        <v>24884718.940000001</v>
      </c>
      <c r="O78" s="86">
        <v>18585233.960000001</v>
      </c>
      <c r="P78" s="86">
        <v>24884700.68</v>
      </c>
      <c r="Q78" s="86">
        <v>1966501.32</v>
      </c>
      <c r="R78" s="86">
        <v>18.260000000000002</v>
      </c>
      <c r="S78" s="86"/>
      <c r="T78" s="86"/>
      <c r="U78" s="86">
        <v>0</v>
      </c>
      <c r="V78" s="86">
        <v>0</v>
      </c>
      <c r="W78" s="87">
        <v>0</v>
      </c>
      <c r="X78" s="21"/>
      <c r="Y78" s="21"/>
      <c r="Z78" s="21"/>
      <c r="AA78" s="21"/>
      <c r="AB78" s="21"/>
      <c r="AC78" s="2"/>
      <c r="AD78" s="27"/>
      <c r="AE78" s="27"/>
      <c r="AF78" s="27"/>
    </row>
    <row r="79" spans="1:32" x14ac:dyDescent="0.2">
      <c r="A79" s="146" t="s">
        <v>117</v>
      </c>
      <c r="B79" s="147"/>
      <c r="C79" s="147"/>
      <c r="D79" s="148"/>
      <c r="E79" s="149" t="s">
        <v>116</v>
      </c>
      <c r="F79" s="150"/>
      <c r="G79" s="88"/>
      <c r="H79" s="145" t="s">
        <v>88</v>
      </c>
      <c r="I79" s="145"/>
      <c r="J79" s="145"/>
      <c r="K79" s="145" t="s">
        <v>88</v>
      </c>
      <c r="L79" s="145"/>
      <c r="M79" s="145"/>
      <c r="N79" s="88">
        <v>22921300</v>
      </c>
      <c r="O79" s="89" t="s">
        <v>88</v>
      </c>
      <c r="P79" s="88">
        <v>22921300</v>
      </c>
      <c r="Q79" s="89" t="s">
        <v>88</v>
      </c>
      <c r="R79" s="90">
        <f>G79+N79-P79</f>
        <v>0</v>
      </c>
      <c r="S79" s="89" t="s">
        <v>88</v>
      </c>
      <c r="T79" s="89" t="s">
        <v>88</v>
      </c>
      <c r="U79" s="102"/>
      <c r="V79" s="89" t="s">
        <v>88</v>
      </c>
      <c r="W79" s="91" t="s">
        <v>88</v>
      </c>
      <c r="X79" s="8" t="str">
        <f>IF(A79="","00000000000000000",A79)&amp;IF(E79="","000000000",E79)</f>
        <v>07030000000000130440141131</v>
      </c>
      <c r="Y79" s="23"/>
      <c r="Z79" s="23"/>
      <c r="AA79" s="23"/>
      <c r="AB79" s="23"/>
      <c r="AC79" s="16"/>
      <c r="AD79" s="27"/>
      <c r="AE79" s="27"/>
      <c r="AF79" s="27"/>
    </row>
    <row r="80" spans="1:32" x14ac:dyDescent="0.2">
      <c r="A80" s="146" t="s">
        <v>117</v>
      </c>
      <c r="B80" s="147"/>
      <c r="C80" s="147"/>
      <c r="D80" s="148"/>
      <c r="E80" s="149" t="s">
        <v>118</v>
      </c>
      <c r="F80" s="150"/>
      <c r="G80" s="88">
        <v>15228400</v>
      </c>
      <c r="H80" s="145" t="s">
        <v>88</v>
      </c>
      <c r="I80" s="145"/>
      <c r="J80" s="145"/>
      <c r="K80" s="145" t="s">
        <v>88</v>
      </c>
      <c r="L80" s="145"/>
      <c r="M80" s="145"/>
      <c r="N80" s="88">
        <v>19354700</v>
      </c>
      <c r="O80" s="89" t="s">
        <v>88</v>
      </c>
      <c r="P80" s="88">
        <v>34583100</v>
      </c>
      <c r="Q80" s="89" t="s">
        <v>88</v>
      </c>
      <c r="R80" s="90">
        <f>G80+N80-P80</f>
        <v>0</v>
      </c>
      <c r="S80" s="89" t="s">
        <v>88</v>
      </c>
      <c r="T80" s="89" t="s">
        <v>88</v>
      </c>
      <c r="U80" s="102"/>
      <c r="V80" s="89" t="s">
        <v>88</v>
      </c>
      <c r="W80" s="91" t="s">
        <v>88</v>
      </c>
      <c r="X80" s="8" t="str">
        <f>IF(A80="","00000000000000000",A80)&amp;IF(E80="","000000000",E80)</f>
        <v>07030000000000130440149131</v>
      </c>
      <c r="Y80" s="23"/>
      <c r="Z80" s="23"/>
      <c r="AA80" s="23"/>
      <c r="AB80" s="23"/>
      <c r="AC80" s="16"/>
      <c r="AD80" s="27"/>
      <c r="AE80" s="27"/>
      <c r="AF80" s="27"/>
    </row>
    <row r="81" spans="1:32" ht="13.5" hidden="1" thickBot="1" x14ac:dyDescent="0.25">
      <c r="A81" s="140"/>
      <c r="B81" s="141"/>
      <c r="C81" s="141"/>
      <c r="D81" s="141"/>
      <c r="E81" s="84"/>
      <c r="F81" s="85"/>
      <c r="G81" s="65"/>
      <c r="H81" s="142"/>
      <c r="I81" s="143"/>
      <c r="J81" s="144"/>
      <c r="K81" s="142"/>
      <c r="L81" s="143"/>
      <c r="M81" s="144"/>
      <c r="N81" s="65"/>
      <c r="O81" s="64"/>
      <c r="P81" s="65"/>
      <c r="Q81" s="64"/>
      <c r="R81" s="66"/>
      <c r="S81" s="64"/>
      <c r="T81" s="64"/>
      <c r="U81" s="65"/>
      <c r="V81" s="64"/>
      <c r="W81" s="67"/>
      <c r="X81" s="8"/>
      <c r="Y81" s="23"/>
      <c r="Z81" s="23"/>
      <c r="AA81" s="23"/>
      <c r="AB81" s="23"/>
      <c r="AC81" s="16"/>
      <c r="AD81" s="27"/>
      <c r="AE81" s="27"/>
      <c r="AF81" s="27"/>
    </row>
    <row r="82" spans="1:32" ht="24" customHeight="1" x14ac:dyDescent="0.2">
      <c r="A82" s="137" t="s">
        <v>89</v>
      </c>
      <c r="B82" s="138"/>
      <c r="C82" s="138"/>
      <c r="D82" s="139"/>
      <c r="E82" s="195">
        <v>440140000</v>
      </c>
      <c r="F82" s="196"/>
      <c r="G82" s="92">
        <v>15228400</v>
      </c>
      <c r="H82" s="200" t="s">
        <v>88</v>
      </c>
      <c r="I82" s="200"/>
      <c r="J82" s="200"/>
      <c r="K82" s="200" t="s">
        <v>88</v>
      </c>
      <c r="L82" s="200"/>
      <c r="M82" s="200"/>
      <c r="N82" s="93">
        <v>42276000</v>
      </c>
      <c r="O82" s="94" t="s">
        <v>88</v>
      </c>
      <c r="P82" s="93">
        <v>57504400</v>
      </c>
      <c r="Q82" s="94" t="s">
        <v>88</v>
      </c>
      <c r="R82" s="93">
        <v>0</v>
      </c>
      <c r="S82" s="94" t="s">
        <v>88</v>
      </c>
      <c r="T82" s="94" t="s">
        <v>88</v>
      </c>
      <c r="U82" s="95">
        <v>15228400</v>
      </c>
      <c r="V82" s="94" t="s">
        <v>88</v>
      </c>
      <c r="W82" s="96" t="s">
        <v>88</v>
      </c>
      <c r="X82" s="21"/>
      <c r="Y82" s="21"/>
      <c r="Z82" s="21"/>
      <c r="AA82" s="21"/>
      <c r="AB82" s="21"/>
      <c r="AC82" s="16"/>
      <c r="AD82" s="27"/>
      <c r="AE82" s="27"/>
      <c r="AF82" s="27"/>
    </row>
    <row r="83" spans="1:32" x14ac:dyDescent="0.2">
      <c r="A83" s="146" t="s">
        <v>113</v>
      </c>
      <c r="B83" s="147"/>
      <c r="C83" s="147"/>
      <c r="D83" s="148"/>
      <c r="E83" s="149" t="s">
        <v>112</v>
      </c>
      <c r="F83" s="150"/>
      <c r="G83" s="28">
        <v>1630000</v>
      </c>
      <c r="H83" s="236" t="s">
        <v>88</v>
      </c>
      <c r="I83" s="236"/>
      <c r="J83" s="236"/>
      <c r="K83" s="236" t="s">
        <v>88</v>
      </c>
      <c r="L83" s="236"/>
      <c r="M83" s="236"/>
      <c r="N83" s="28">
        <v>1550000</v>
      </c>
      <c r="O83" s="70" t="s">
        <v>88</v>
      </c>
      <c r="P83" s="28">
        <v>1467381.56</v>
      </c>
      <c r="Q83" s="70" t="s">
        <v>88</v>
      </c>
      <c r="R83" s="63">
        <f>G83+N83-P83</f>
        <v>1712618.44</v>
      </c>
      <c r="S83" s="70" t="s">
        <v>88</v>
      </c>
      <c r="T83" s="70" t="s">
        <v>88</v>
      </c>
      <c r="U83" s="59"/>
      <c r="V83" s="70" t="s">
        <v>88</v>
      </c>
      <c r="W83" s="62" t="s">
        <v>88</v>
      </c>
      <c r="X83" s="8" t="str">
        <f>IF(A83="","00000000000000000",A83)&amp;IF(E83="","000000000",E83)</f>
        <v>07030000000000111440160211</v>
      </c>
      <c r="Y83" s="23"/>
      <c r="Z83" s="23"/>
      <c r="AA83" s="23"/>
      <c r="AB83" s="23"/>
      <c r="AC83" s="16"/>
      <c r="AD83" s="27"/>
      <c r="AE83" s="27"/>
      <c r="AF83" s="27"/>
    </row>
    <row r="84" spans="1:32" x14ac:dyDescent="0.2">
      <c r="A84" s="146" t="s">
        <v>115</v>
      </c>
      <c r="B84" s="147"/>
      <c r="C84" s="147"/>
      <c r="D84" s="148"/>
      <c r="E84" s="149" t="s">
        <v>114</v>
      </c>
      <c r="F84" s="150"/>
      <c r="G84" s="28">
        <v>492260</v>
      </c>
      <c r="H84" s="236" t="s">
        <v>88</v>
      </c>
      <c r="I84" s="236"/>
      <c r="J84" s="236"/>
      <c r="K84" s="236" t="s">
        <v>88</v>
      </c>
      <c r="L84" s="236"/>
      <c r="M84" s="236"/>
      <c r="N84" s="28">
        <v>468100</v>
      </c>
      <c r="O84" s="70" t="s">
        <v>88</v>
      </c>
      <c r="P84" s="28">
        <v>443149.23</v>
      </c>
      <c r="Q84" s="70" t="s">
        <v>88</v>
      </c>
      <c r="R84" s="63">
        <f>G84+N84-P84</f>
        <v>517210.77</v>
      </c>
      <c r="S84" s="70" t="s">
        <v>88</v>
      </c>
      <c r="T84" s="70" t="s">
        <v>88</v>
      </c>
      <c r="U84" s="59"/>
      <c r="V84" s="70" t="s">
        <v>88</v>
      </c>
      <c r="W84" s="62" t="s">
        <v>88</v>
      </c>
      <c r="X84" s="8" t="str">
        <f>IF(A84="","00000000000000000",A84)&amp;IF(E84="","000000000",E84)</f>
        <v>07030000000000119440160213</v>
      </c>
      <c r="Y84" s="23"/>
      <c r="Z84" s="23"/>
      <c r="AA84" s="23"/>
      <c r="AB84" s="23"/>
      <c r="AC84" s="16"/>
      <c r="AD84" s="27"/>
      <c r="AE84" s="27"/>
      <c r="AF84" s="27"/>
    </row>
    <row r="85" spans="1:32" ht="13.5" hidden="1" thickBot="1" x14ac:dyDescent="0.25">
      <c r="A85" s="183"/>
      <c r="B85" s="184"/>
      <c r="C85" s="184"/>
      <c r="D85" s="184"/>
      <c r="E85" s="78"/>
      <c r="F85" s="72"/>
      <c r="G85" s="73"/>
      <c r="H85" s="185"/>
      <c r="I85" s="186"/>
      <c r="J85" s="187"/>
      <c r="K85" s="185"/>
      <c r="L85" s="186"/>
      <c r="M85" s="187"/>
      <c r="N85" s="65"/>
      <c r="O85" s="64"/>
      <c r="P85" s="65"/>
      <c r="Q85" s="64"/>
      <c r="R85" s="66"/>
      <c r="S85" s="64"/>
      <c r="T85" s="64"/>
      <c r="U85" s="65"/>
      <c r="V85" s="64"/>
      <c r="W85" s="67"/>
      <c r="X85" s="8"/>
      <c r="Y85" s="23"/>
      <c r="Z85" s="23"/>
      <c r="AA85" s="23"/>
      <c r="AB85" s="23"/>
      <c r="AC85" s="16"/>
      <c r="AD85" s="27"/>
      <c r="AE85" s="27"/>
      <c r="AF85" s="27"/>
    </row>
    <row r="86" spans="1:32" ht="25.5" customHeight="1" thickBot="1" x14ac:dyDescent="0.25">
      <c r="A86" s="181" t="s">
        <v>87</v>
      </c>
      <c r="B86" s="182"/>
      <c r="C86" s="182"/>
      <c r="D86" s="182"/>
      <c r="E86" s="197">
        <v>440160000</v>
      </c>
      <c r="F86" s="198"/>
      <c r="G86" s="97">
        <v>2122260</v>
      </c>
      <c r="H86" s="180" t="s">
        <v>88</v>
      </c>
      <c r="I86" s="180"/>
      <c r="J86" s="180"/>
      <c r="K86" s="180" t="s">
        <v>88</v>
      </c>
      <c r="L86" s="180"/>
      <c r="M86" s="180"/>
      <c r="N86" s="98">
        <v>2018100</v>
      </c>
      <c r="O86" s="99" t="s">
        <v>88</v>
      </c>
      <c r="P86" s="98">
        <v>1910530.79</v>
      </c>
      <c r="Q86" s="99" t="s">
        <v>88</v>
      </c>
      <c r="R86" s="98">
        <v>2229829.21</v>
      </c>
      <c r="S86" s="99" t="s">
        <v>88</v>
      </c>
      <c r="T86" s="99" t="s">
        <v>88</v>
      </c>
      <c r="U86" s="100">
        <v>2122260</v>
      </c>
      <c r="V86" s="99" t="s">
        <v>88</v>
      </c>
      <c r="W86" s="101" t="s">
        <v>88</v>
      </c>
      <c r="X86" s="21"/>
      <c r="Y86" s="21"/>
      <c r="Z86" s="21"/>
      <c r="AA86" s="21"/>
      <c r="AB86" s="21"/>
      <c r="AC86" s="16"/>
      <c r="AD86" s="27"/>
      <c r="AE86" s="27"/>
      <c r="AF86" s="27"/>
    </row>
    <row r="87" spans="1:32" ht="14.2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E87" s="27"/>
      <c r="AF87" s="27"/>
    </row>
    <row r="88" spans="1:32" ht="12.75" customHeight="1" x14ac:dyDescent="0.2">
      <c r="A88" s="258" t="s">
        <v>36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35"/>
      <c r="Y88" s="35"/>
      <c r="Z88" s="35"/>
      <c r="AA88" s="35"/>
      <c r="AB88" s="35"/>
      <c r="AC88" s="35"/>
      <c r="AD88" s="27"/>
      <c r="AE88" s="27"/>
      <c r="AF88" s="27"/>
    </row>
    <row r="89" spans="1:32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0" t="s">
        <v>29</v>
      </c>
      <c r="Y89" s="30" t="s">
        <v>30</v>
      </c>
      <c r="Z89" s="30" t="s">
        <v>31</v>
      </c>
      <c r="AA89" s="17"/>
      <c r="AC89" s="17"/>
      <c r="AD89" s="27"/>
      <c r="AE89" s="27"/>
      <c r="AF89" s="27"/>
    </row>
    <row r="90" spans="1:32" ht="22.5" customHeight="1" x14ac:dyDescent="0.2">
      <c r="A90" s="227" t="s">
        <v>12</v>
      </c>
      <c r="B90" s="188"/>
      <c r="C90" s="188"/>
      <c r="D90" s="188"/>
      <c r="E90" s="188"/>
      <c r="F90" s="188"/>
      <c r="G90" s="188" t="s">
        <v>4</v>
      </c>
      <c r="H90" s="188" t="s">
        <v>23</v>
      </c>
      <c r="I90" s="188"/>
      <c r="J90" s="188"/>
      <c r="K90" s="188"/>
      <c r="L90" s="188"/>
      <c r="M90" s="188"/>
      <c r="N90" s="188" t="s">
        <v>5</v>
      </c>
      <c r="O90" s="188"/>
      <c r="P90" s="188"/>
      <c r="Q90" s="188"/>
      <c r="R90" s="188"/>
      <c r="S90" s="188" t="s">
        <v>6</v>
      </c>
      <c r="T90" s="188"/>
      <c r="U90" s="188"/>
      <c r="V90" s="188"/>
      <c r="W90" s="259"/>
      <c r="X90" s="33"/>
      <c r="Y90" s="33"/>
      <c r="Z90" s="33"/>
      <c r="AA90" s="33"/>
      <c r="AB90" s="33"/>
      <c r="AC90" s="33"/>
      <c r="AD90" s="27"/>
      <c r="AE90" s="27"/>
      <c r="AF90" s="27"/>
    </row>
    <row r="91" spans="1:32" ht="37.5" customHeight="1" x14ac:dyDescent="0.2">
      <c r="A91" s="227"/>
      <c r="B91" s="188"/>
      <c r="C91" s="188"/>
      <c r="D91" s="188"/>
      <c r="E91" s="188"/>
      <c r="F91" s="188"/>
      <c r="G91" s="188"/>
      <c r="H91" s="188" t="s">
        <v>24</v>
      </c>
      <c r="I91" s="188"/>
      <c r="J91" s="188"/>
      <c r="K91" s="188" t="s">
        <v>27</v>
      </c>
      <c r="L91" s="188"/>
      <c r="M91" s="188"/>
      <c r="N91" s="19" t="s">
        <v>10</v>
      </c>
      <c r="O91" s="188" t="s">
        <v>7</v>
      </c>
      <c r="P91" s="188"/>
      <c r="Q91" s="188"/>
      <c r="R91" s="188"/>
      <c r="S91" s="19" t="s">
        <v>25</v>
      </c>
      <c r="T91" s="188" t="s">
        <v>38</v>
      </c>
      <c r="U91" s="188"/>
      <c r="V91" s="188"/>
      <c r="W91" s="259"/>
      <c r="X91" s="22"/>
      <c r="Y91" s="22"/>
      <c r="Z91" s="22"/>
      <c r="AA91" s="22"/>
      <c r="AB91" s="22"/>
      <c r="AD91" s="27"/>
      <c r="AE91" s="27"/>
      <c r="AF91" s="27"/>
    </row>
    <row r="92" spans="1:32" ht="13.5" thickBot="1" x14ac:dyDescent="0.25">
      <c r="A92" s="213">
        <v>1</v>
      </c>
      <c r="B92" s="199"/>
      <c r="C92" s="199"/>
      <c r="D92" s="199"/>
      <c r="E92" s="199"/>
      <c r="F92" s="199"/>
      <c r="G92" s="11">
        <v>2</v>
      </c>
      <c r="H92" s="199">
        <v>3</v>
      </c>
      <c r="I92" s="199"/>
      <c r="J92" s="199"/>
      <c r="K92" s="199">
        <v>4</v>
      </c>
      <c r="L92" s="199"/>
      <c r="M92" s="199"/>
      <c r="N92" s="11">
        <v>5</v>
      </c>
      <c r="O92" s="199">
        <v>6</v>
      </c>
      <c r="P92" s="199"/>
      <c r="Q92" s="199"/>
      <c r="R92" s="199"/>
      <c r="S92" s="11">
        <v>7</v>
      </c>
      <c r="T92" s="260">
        <v>8</v>
      </c>
      <c r="U92" s="260"/>
      <c r="V92" s="260"/>
      <c r="W92" s="261"/>
      <c r="X92" s="13"/>
      <c r="Y92" s="13"/>
      <c r="Z92" s="13"/>
      <c r="AA92" s="13"/>
      <c r="AB92" s="13"/>
      <c r="AD92" s="27"/>
      <c r="AE92" s="27"/>
      <c r="AF92" s="27"/>
    </row>
    <row r="93" spans="1:32" x14ac:dyDescent="0.2">
      <c r="A93" s="249" t="s">
        <v>40</v>
      </c>
      <c r="B93" s="250"/>
      <c r="C93" s="250"/>
      <c r="D93" s="250"/>
      <c r="E93" s="250"/>
      <c r="F93" s="257"/>
      <c r="G93" s="48"/>
      <c r="H93" s="248"/>
      <c r="I93" s="248"/>
      <c r="J93" s="248"/>
      <c r="K93" s="248"/>
      <c r="L93" s="248"/>
      <c r="M93" s="248"/>
      <c r="N93" s="48"/>
      <c r="O93" s="155"/>
      <c r="P93" s="156"/>
      <c r="Q93" s="156"/>
      <c r="R93" s="158"/>
      <c r="S93" s="48"/>
      <c r="T93" s="155"/>
      <c r="U93" s="156"/>
      <c r="V93" s="156"/>
      <c r="W93" s="157"/>
      <c r="X93" s="13"/>
      <c r="Y93" s="13"/>
      <c r="Z93" s="13"/>
      <c r="AA93" s="13"/>
      <c r="AB93" s="13"/>
      <c r="AC93" s="13"/>
    </row>
    <row r="94" spans="1:32" x14ac:dyDescent="0.2">
      <c r="A94" s="171"/>
      <c r="B94" s="172"/>
      <c r="C94" s="172"/>
      <c r="D94" s="173"/>
      <c r="E94" s="111"/>
      <c r="F94" s="112"/>
      <c r="G94" s="113"/>
      <c r="H94" s="114"/>
      <c r="I94" s="115" t="s">
        <v>28</v>
      </c>
      <c r="J94" s="116"/>
      <c r="K94" s="114"/>
      <c r="L94" s="115" t="s">
        <v>28</v>
      </c>
      <c r="M94" s="116"/>
      <c r="N94" s="117"/>
      <c r="O94" s="151"/>
      <c r="P94" s="151"/>
      <c r="Q94" s="151"/>
      <c r="R94" s="151"/>
      <c r="S94" s="117"/>
      <c r="T94" s="151"/>
      <c r="U94" s="151"/>
      <c r="V94" s="151"/>
      <c r="W94" s="152"/>
      <c r="X94" s="118" t="str">
        <f>IF(A94="","00000000000000000",A94)&amp;IF(E94="","000000",E94)&amp;IF(F94="","000",F94)</f>
        <v>00000000000000000000000000</v>
      </c>
      <c r="Y94" s="119"/>
      <c r="Z94" s="119"/>
      <c r="AA94" s="119"/>
      <c r="AD94" s="26"/>
      <c r="AE94" s="26"/>
      <c r="AF94" s="27"/>
    </row>
    <row r="95" spans="1:32" hidden="1" x14ac:dyDescent="0.2">
      <c r="A95" s="275" t="s">
        <v>42</v>
      </c>
      <c r="B95" s="276"/>
      <c r="C95" s="276"/>
      <c r="D95" s="277"/>
      <c r="E95" s="280"/>
      <c r="F95" s="281"/>
      <c r="G95" s="124"/>
      <c r="H95" s="282"/>
      <c r="I95" s="283"/>
      <c r="J95" s="194"/>
      <c r="K95" s="282"/>
      <c r="L95" s="283"/>
      <c r="M95" s="194"/>
      <c r="N95" s="125"/>
      <c r="O95" s="282"/>
      <c r="P95" s="283"/>
      <c r="Q95" s="283"/>
      <c r="R95" s="194"/>
      <c r="S95" s="125"/>
      <c r="T95" s="282"/>
      <c r="U95" s="283"/>
      <c r="V95" s="283"/>
      <c r="W95" s="284"/>
      <c r="X95" s="122"/>
      <c r="Y95" s="123"/>
      <c r="Z95" s="123"/>
      <c r="AA95" s="123"/>
      <c r="AD95" s="26"/>
      <c r="AE95" s="26"/>
      <c r="AF95" s="27"/>
    </row>
    <row r="96" spans="1:32" hidden="1" x14ac:dyDescent="0.2">
      <c r="A96" s="233"/>
      <c r="B96" s="234"/>
      <c r="C96" s="234"/>
      <c r="D96" s="235"/>
      <c r="E96" s="80"/>
      <c r="F96" s="52"/>
      <c r="G96" s="53"/>
      <c r="H96" s="54"/>
      <c r="I96" s="38"/>
      <c r="J96" s="55"/>
      <c r="K96" s="54"/>
      <c r="L96" s="38"/>
      <c r="M96" s="55"/>
      <c r="N96" s="56"/>
      <c r="O96" s="153"/>
      <c r="P96" s="153"/>
      <c r="Q96" s="153"/>
      <c r="R96" s="153"/>
      <c r="S96" s="56"/>
      <c r="T96" s="153"/>
      <c r="U96" s="153"/>
      <c r="V96" s="153"/>
      <c r="W96" s="154"/>
      <c r="X96" s="41"/>
      <c r="Y96" s="34"/>
      <c r="Z96" s="34"/>
      <c r="AA96" s="34"/>
      <c r="AD96" s="26"/>
      <c r="AE96" s="26"/>
      <c r="AF96" s="27"/>
    </row>
    <row r="97" spans="1:32" x14ac:dyDescent="0.2">
      <c r="A97" s="167" t="s">
        <v>39</v>
      </c>
      <c r="B97" s="168"/>
      <c r="C97" s="168"/>
      <c r="D97" s="168"/>
      <c r="E97" s="168"/>
      <c r="F97" s="168"/>
      <c r="G97" s="47"/>
      <c r="H97" s="159"/>
      <c r="I97" s="159"/>
      <c r="J97" s="159"/>
      <c r="K97" s="159"/>
      <c r="L97" s="159"/>
      <c r="M97" s="159"/>
      <c r="N97" s="47"/>
      <c r="O97" s="169"/>
      <c r="P97" s="169"/>
      <c r="Q97" s="169"/>
      <c r="R97" s="169"/>
      <c r="S97" s="47"/>
      <c r="T97" s="169"/>
      <c r="U97" s="169"/>
      <c r="V97" s="169"/>
      <c r="W97" s="170"/>
      <c r="X97" s="8"/>
      <c r="Y97" s="8"/>
      <c r="Z97" s="8"/>
      <c r="AA97" s="8"/>
      <c r="AB97" s="8"/>
      <c r="AC97" s="13"/>
    </row>
    <row r="98" spans="1:32" x14ac:dyDescent="0.2">
      <c r="A98" s="171"/>
      <c r="B98" s="172"/>
      <c r="C98" s="172"/>
      <c r="D98" s="173"/>
      <c r="E98" s="111"/>
      <c r="F98" s="112"/>
      <c r="G98" s="113"/>
      <c r="H98" s="114"/>
      <c r="I98" s="115" t="s">
        <v>28</v>
      </c>
      <c r="J98" s="116"/>
      <c r="K98" s="114"/>
      <c r="L98" s="115" t="s">
        <v>28</v>
      </c>
      <c r="M98" s="116"/>
      <c r="N98" s="117"/>
      <c r="O98" s="151"/>
      <c r="P98" s="151"/>
      <c r="Q98" s="151"/>
      <c r="R98" s="151"/>
      <c r="S98" s="117"/>
      <c r="T98" s="151"/>
      <c r="U98" s="151"/>
      <c r="V98" s="151"/>
      <c r="W98" s="152"/>
      <c r="X98" s="118" t="str">
        <f>IF(A98="","00000000000000000",A98)&amp;IF(E98="","000000",E98)&amp;IF(F98="","000",F98)</f>
        <v>00000000000000000000000000</v>
      </c>
      <c r="Y98" s="119"/>
      <c r="Z98" s="119"/>
      <c r="AA98" s="119"/>
      <c r="AD98" s="26"/>
      <c r="AE98" s="26"/>
      <c r="AF98" s="27"/>
    </row>
    <row r="99" spans="1:32" hidden="1" x14ac:dyDescent="0.2">
      <c r="A99" s="275" t="s">
        <v>42</v>
      </c>
      <c r="B99" s="276"/>
      <c r="C99" s="276"/>
      <c r="D99" s="277"/>
      <c r="E99" s="280"/>
      <c r="F99" s="281"/>
      <c r="G99" s="124"/>
      <c r="H99" s="282"/>
      <c r="I99" s="283"/>
      <c r="J99" s="194"/>
      <c r="K99" s="282"/>
      <c r="L99" s="283"/>
      <c r="M99" s="194"/>
      <c r="N99" s="125"/>
      <c r="O99" s="282"/>
      <c r="P99" s="283"/>
      <c r="Q99" s="283"/>
      <c r="R99" s="194"/>
      <c r="S99" s="125"/>
      <c r="T99" s="282"/>
      <c r="U99" s="283"/>
      <c r="V99" s="283"/>
      <c r="W99" s="284"/>
      <c r="X99" s="122"/>
      <c r="Y99" s="123"/>
      <c r="Z99" s="123"/>
      <c r="AA99" s="123"/>
      <c r="AD99" s="26"/>
      <c r="AE99" s="26"/>
      <c r="AF99" s="27"/>
    </row>
    <row r="100" spans="1:32" hidden="1" x14ac:dyDescent="0.2">
      <c r="A100" s="233"/>
      <c r="B100" s="234"/>
      <c r="C100" s="234"/>
      <c r="D100" s="235"/>
      <c r="E100" s="80"/>
      <c r="F100" s="52"/>
      <c r="G100" s="53"/>
      <c r="H100" s="54"/>
      <c r="I100" s="38"/>
      <c r="J100" s="55"/>
      <c r="K100" s="54"/>
      <c r="L100" s="39"/>
      <c r="M100" s="55"/>
      <c r="N100" s="56"/>
      <c r="O100" s="153"/>
      <c r="P100" s="153"/>
      <c r="Q100" s="153"/>
      <c r="R100" s="153"/>
      <c r="S100" s="56"/>
      <c r="T100" s="153"/>
      <c r="U100" s="153"/>
      <c r="V100" s="153"/>
      <c r="W100" s="154"/>
      <c r="X100" s="41"/>
      <c r="Y100" s="34"/>
      <c r="Z100" s="34"/>
      <c r="AA100" s="34"/>
      <c r="AD100" s="26"/>
      <c r="AE100" s="26"/>
      <c r="AF100" s="27"/>
    </row>
    <row r="101" spans="1:32" x14ac:dyDescent="0.2">
      <c r="A101" s="167" t="s">
        <v>41</v>
      </c>
      <c r="B101" s="168"/>
      <c r="C101" s="168"/>
      <c r="D101" s="168"/>
      <c r="E101" s="168"/>
      <c r="F101" s="168"/>
      <c r="G101" s="47"/>
      <c r="H101" s="159"/>
      <c r="I101" s="159"/>
      <c r="J101" s="159"/>
      <c r="K101" s="159"/>
      <c r="L101" s="159"/>
      <c r="M101" s="159"/>
      <c r="N101" s="47"/>
      <c r="O101" s="169"/>
      <c r="P101" s="169"/>
      <c r="Q101" s="169"/>
      <c r="R101" s="169"/>
      <c r="S101" s="47"/>
      <c r="T101" s="169"/>
      <c r="U101" s="169"/>
      <c r="V101" s="169"/>
      <c r="W101" s="170"/>
      <c r="X101" s="8"/>
      <c r="Y101" s="8"/>
      <c r="Z101" s="8"/>
      <c r="AA101" s="8"/>
      <c r="AB101" s="8"/>
      <c r="AC101" s="13"/>
    </row>
    <row r="102" spans="1:32" x14ac:dyDescent="0.2">
      <c r="A102" s="171"/>
      <c r="B102" s="172"/>
      <c r="C102" s="172"/>
      <c r="D102" s="173"/>
      <c r="E102" s="111"/>
      <c r="F102" s="112"/>
      <c r="G102" s="113"/>
      <c r="H102" s="114"/>
      <c r="I102" s="115" t="s">
        <v>28</v>
      </c>
      <c r="J102" s="116"/>
      <c r="K102" s="114"/>
      <c r="L102" s="115" t="s">
        <v>28</v>
      </c>
      <c r="M102" s="116"/>
      <c r="N102" s="117"/>
      <c r="O102" s="151"/>
      <c r="P102" s="151"/>
      <c r="Q102" s="151"/>
      <c r="R102" s="151"/>
      <c r="S102" s="117"/>
      <c r="T102" s="151"/>
      <c r="U102" s="151"/>
      <c r="V102" s="151"/>
      <c r="W102" s="152"/>
      <c r="X102" s="118" t="str">
        <f>IF(A102="","00000000000000000",A102)&amp;IF(E102="","000000",E102)&amp;IF(F102="","000",F102)</f>
        <v>00000000000000000000000000</v>
      </c>
      <c r="Y102" s="119"/>
      <c r="Z102" s="119"/>
      <c r="AA102" s="119"/>
      <c r="AD102" s="26"/>
      <c r="AE102" s="26"/>
      <c r="AF102" s="27"/>
    </row>
    <row r="103" spans="1:32" ht="13.5" hidden="1" thickBot="1" x14ac:dyDescent="0.25">
      <c r="A103" s="174" t="s">
        <v>42</v>
      </c>
      <c r="B103" s="175"/>
      <c r="C103" s="175"/>
      <c r="D103" s="176"/>
      <c r="E103" s="278"/>
      <c r="F103" s="279"/>
      <c r="G103" s="120"/>
      <c r="H103" s="177"/>
      <c r="I103" s="178"/>
      <c r="J103" s="179"/>
      <c r="K103" s="177"/>
      <c r="L103" s="178"/>
      <c r="M103" s="179"/>
      <c r="N103" s="121"/>
      <c r="O103" s="177"/>
      <c r="P103" s="178"/>
      <c r="Q103" s="178"/>
      <c r="R103" s="179"/>
      <c r="S103" s="121"/>
      <c r="T103" s="178"/>
      <c r="U103" s="178"/>
      <c r="V103" s="178"/>
      <c r="W103" s="285"/>
      <c r="X103" s="122"/>
      <c r="Y103" s="123"/>
      <c r="Z103" s="123"/>
      <c r="AA103" s="123"/>
      <c r="AD103" s="26"/>
      <c r="AE103" s="26"/>
      <c r="AF103" s="27"/>
    </row>
    <row r="104" spans="1:32" hidden="1" x14ac:dyDescent="0.2">
      <c r="A104" s="160"/>
      <c r="B104" s="161"/>
      <c r="C104" s="161"/>
      <c r="D104" s="162"/>
      <c r="E104" s="105"/>
      <c r="F104" s="104"/>
      <c r="G104" s="106"/>
      <c r="H104" s="107"/>
      <c r="I104" s="40"/>
      <c r="J104" s="108"/>
      <c r="K104" s="107"/>
      <c r="L104" s="40"/>
      <c r="M104" s="108"/>
      <c r="N104" s="109"/>
      <c r="O104" s="163"/>
      <c r="P104" s="163"/>
      <c r="Q104" s="163"/>
      <c r="R104" s="163"/>
      <c r="S104" s="109"/>
      <c r="T104" s="164"/>
      <c r="U104" s="165"/>
      <c r="V104" s="165"/>
      <c r="W104" s="166"/>
      <c r="X104" s="34"/>
      <c r="Y104" s="34"/>
      <c r="Z104" s="34"/>
      <c r="AA104" s="34"/>
      <c r="AD104" s="26"/>
      <c r="AE104" s="26"/>
      <c r="AF104" s="27"/>
    </row>
    <row r="105" spans="1:32" x14ac:dyDescent="0.2">
      <c r="A105" s="220"/>
      <c r="B105" s="220"/>
      <c r="C105" s="220"/>
      <c r="D105" s="220"/>
      <c r="E105" s="77"/>
    </row>
  </sheetData>
  <mergeCells count="333">
    <mergeCell ref="A67:D67"/>
    <mergeCell ref="H67:J67"/>
    <mergeCell ref="K67:M67"/>
    <mergeCell ref="E67:F67"/>
    <mergeCell ref="A68:D68"/>
    <mergeCell ref="H68:J68"/>
    <mergeCell ref="K68:M68"/>
    <mergeCell ref="A69:D69"/>
    <mergeCell ref="H69:J69"/>
    <mergeCell ref="K69:M69"/>
    <mergeCell ref="E69:F69"/>
    <mergeCell ref="A64:D64"/>
    <mergeCell ref="H64:J64"/>
    <mergeCell ref="K64:M64"/>
    <mergeCell ref="A65:D65"/>
    <mergeCell ref="H65:J65"/>
    <mergeCell ref="K65:M65"/>
    <mergeCell ref="E65:F65"/>
    <mergeCell ref="A66:D66"/>
    <mergeCell ref="H66:J66"/>
    <mergeCell ref="K66:M66"/>
    <mergeCell ref="A61:D61"/>
    <mergeCell ref="H61:J61"/>
    <mergeCell ref="K61:M61"/>
    <mergeCell ref="E61:F61"/>
    <mergeCell ref="A62:D62"/>
    <mergeCell ref="H62:J62"/>
    <mergeCell ref="K62:M62"/>
    <mergeCell ref="A63:D63"/>
    <mergeCell ref="H63:J63"/>
    <mergeCell ref="K63:M63"/>
    <mergeCell ref="E63:F63"/>
    <mergeCell ref="A58:D58"/>
    <mergeCell ref="H58:J58"/>
    <mergeCell ref="K58:M58"/>
    <mergeCell ref="A59:D59"/>
    <mergeCell ref="H59:J59"/>
    <mergeCell ref="K59:M59"/>
    <mergeCell ref="E59:F59"/>
    <mergeCell ref="A60:D60"/>
    <mergeCell ref="H60:J60"/>
    <mergeCell ref="K60:M60"/>
    <mergeCell ref="A55:D55"/>
    <mergeCell ref="H55:J55"/>
    <mergeCell ref="K55:M55"/>
    <mergeCell ref="A56:D56"/>
    <mergeCell ref="H56:J56"/>
    <mergeCell ref="K56:M56"/>
    <mergeCell ref="A57:D57"/>
    <mergeCell ref="H57:J57"/>
    <mergeCell ref="K57:M57"/>
    <mergeCell ref="E57:F57"/>
    <mergeCell ref="A52:D52"/>
    <mergeCell ref="H52:J52"/>
    <mergeCell ref="K52:M52"/>
    <mergeCell ref="A53:D53"/>
    <mergeCell ref="H53:J53"/>
    <mergeCell ref="K53:M53"/>
    <mergeCell ref="E53:F53"/>
    <mergeCell ref="A54:D54"/>
    <mergeCell ref="H54:J54"/>
    <mergeCell ref="K54:M54"/>
    <mergeCell ref="A49:D49"/>
    <mergeCell ref="H49:J49"/>
    <mergeCell ref="K49:M49"/>
    <mergeCell ref="E49:F49"/>
    <mergeCell ref="A50:D50"/>
    <mergeCell ref="H50:J50"/>
    <mergeCell ref="K50:M50"/>
    <mergeCell ref="A51:D51"/>
    <mergeCell ref="H51:J51"/>
    <mergeCell ref="K51:M51"/>
    <mergeCell ref="E51:F51"/>
    <mergeCell ref="A46:D46"/>
    <mergeCell ref="H46:J46"/>
    <mergeCell ref="K46:M46"/>
    <mergeCell ref="A47:D47"/>
    <mergeCell ref="H47:J47"/>
    <mergeCell ref="K47:M47"/>
    <mergeCell ref="E47:F47"/>
    <mergeCell ref="A48:D48"/>
    <mergeCell ref="H48:J48"/>
    <mergeCell ref="K48:M48"/>
    <mergeCell ref="A43:D43"/>
    <mergeCell ref="H43:J43"/>
    <mergeCell ref="K43:M43"/>
    <mergeCell ref="A44:D44"/>
    <mergeCell ref="H44:J44"/>
    <mergeCell ref="K44:M44"/>
    <mergeCell ref="A45:D45"/>
    <mergeCell ref="H45:J45"/>
    <mergeCell ref="K45:M45"/>
    <mergeCell ref="E45:F45"/>
    <mergeCell ref="A40:D40"/>
    <mergeCell ref="H40:J40"/>
    <mergeCell ref="K40:M40"/>
    <mergeCell ref="A41:D41"/>
    <mergeCell ref="H41:J41"/>
    <mergeCell ref="K41:M41"/>
    <mergeCell ref="A42:D42"/>
    <mergeCell ref="H42:J42"/>
    <mergeCell ref="K42:M42"/>
    <mergeCell ref="E42:F42"/>
    <mergeCell ref="A37:D37"/>
    <mergeCell ref="H37:J37"/>
    <mergeCell ref="K37:M37"/>
    <mergeCell ref="E37:F37"/>
    <mergeCell ref="A38:D38"/>
    <mergeCell ref="H38:J38"/>
    <mergeCell ref="K38:M38"/>
    <mergeCell ref="A39:D39"/>
    <mergeCell ref="H39:J39"/>
    <mergeCell ref="K39:M39"/>
    <mergeCell ref="E39:F39"/>
    <mergeCell ref="H33:J33"/>
    <mergeCell ref="K33:M33"/>
    <mergeCell ref="E33:F33"/>
    <mergeCell ref="A35:D35"/>
    <mergeCell ref="H35:J35"/>
    <mergeCell ref="K35:M35"/>
    <mergeCell ref="A36:D36"/>
    <mergeCell ref="H36:J36"/>
    <mergeCell ref="K36:M36"/>
    <mergeCell ref="A33:D33"/>
    <mergeCell ref="A29:D29"/>
    <mergeCell ref="H29:J29"/>
    <mergeCell ref="K29:M29"/>
    <mergeCell ref="E29:F29"/>
    <mergeCell ref="A30:D30"/>
    <mergeCell ref="H30:J30"/>
    <mergeCell ref="K30:M30"/>
    <mergeCell ref="A32:D32"/>
    <mergeCell ref="H32:J32"/>
    <mergeCell ref="K32:M32"/>
    <mergeCell ref="H31:J31"/>
    <mergeCell ref="K31:M31"/>
    <mergeCell ref="A26:D26"/>
    <mergeCell ref="H26:J26"/>
    <mergeCell ref="K26:M26"/>
    <mergeCell ref="A27:D27"/>
    <mergeCell ref="H27:J27"/>
    <mergeCell ref="K27:M27"/>
    <mergeCell ref="A28:D28"/>
    <mergeCell ref="H28:J28"/>
    <mergeCell ref="K28:M28"/>
    <mergeCell ref="O95:R95"/>
    <mergeCell ref="O99:R99"/>
    <mergeCell ref="O103:R103"/>
    <mergeCell ref="T95:W95"/>
    <mergeCell ref="T99:W99"/>
    <mergeCell ref="T103:W103"/>
    <mergeCell ref="O96:R96"/>
    <mergeCell ref="O97:R97"/>
    <mergeCell ref="O98:R98"/>
    <mergeCell ref="T97:W97"/>
    <mergeCell ref="T98:W98"/>
    <mergeCell ref="T100:W100"/>
    <mergeCell ref="O100:R100"/>
    <mergeCell ref="A74:D74"/>
    <mergeCell ref="H74:J74"/>
    <mergeCell ref="H75:J75"/>
    <mergeCell ref="K74:M74"/>
    <mergeCell ref="K71:M71"/>
    <mergeCell ref="A99:D99"/>
    <mergeCell ref="A95:D95"/>
    <mergeCell ref="E103:F103"/>
    <mergeCell ref="E99:F99"/>
    <mergeCell ref="E95:F95"/>
    <mergeCell ref="A96:D96"/>
    <mergeCell ref="A98:D98"/>
    <mergeCell ref="H103:J103"/>
    <mergeCell ref="H99:J99"/>
    <mergeCell ref="H95:J95"/>
    <mergeCell ref="A97:F97"/>
    <mergeCell ref="H97:J97"/>
    <mergeCell ref="K99:M99"/>
    <mergeCell ref="K95:M95"/>
    <mergeCell ref="K97:M97"/>
    <mergeCell ref="K70:M70"/>
    <mergeCell ref="H85:J85"/>
    <mergeCell ref="K72:M72"/>
    <mergeCell ref="A93:F93"/>
    <mergeCell ref="H93:J93"/>
    <mergeCell ref="K93:M93"/>
    <mergeCell ref="G90:G91"/>
    <mergeCell ref="A88:W88"/>
    <mergeCell ref="T91:W91"/>
    <mergeCell ref="T92:W92"/>
    <mergeCell ref="O92:R92"/>
    <mergeCell ref="S90:W90"/>
    <mergeCell ref="N90:R90"/>
    <mergeCell ref="A83:D83"/>
    <mergeCell ref="E83:F83"/>
    <mergeCell ref="H83:J83"/>
    <mergeCell ref="K83:M83"/>
    <mergeCell ref="A84:D84"/>
    <mergeCell ref="E84:F84"/>
    <mergeCell ref="H84:J84"/>
    <mergeCell ref="A76:D76"/>
    <mergeCell ref="H76:J76"/>
    <mergeCell ref="K76:M76"/>
    <mergeCell ref="A75:F75"/>
    <mergeCell ref="H17:J17"/>
    <mergeCell ref="K17:M17"/>
    <mergeCell ref="U14:U15"/>
    <mergeCell ref="A7:G7"/>
    <mergeCell ref="A17:F17"/>
    <mergeCell ref="S14:T14"/>
    <mergeCell ref="N13:Q13"/>
    <mergeCell ref="A25:D25"/>
    <mergeCell ref="H25:J25"/>
    <mergeCell ref="K25:M25"/>
    <mergeCell ref="E25:F25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R14:R15"/>
    <mergeCell ref="A105:D105"/>
    <mergeCell ref="A19:D19"/>
    <mergeCell ref="E19:F19"/>
    <mergeCell ref="H90:M90"/>
    <mergeCell ref="K77:M77"/>
    <mergeCell ref="V14:W14"/>
    <mergeCell ref="A18:D18"/>
    <mergeCell ref="A92:F92"/>
    <mergeCell ref="A90:F91"/>
    <mergeCell ref="H92:J92"/>
    <mergeCell ref="A72:D72"/>
    <mergeCell ref="H72:J72"/>
    <mergeCell ref="A21:F21"/>
    <mergeCell ref="A73:D73"/>
    <mergeCell ref="H73:J73"/>
    <mergeCell ref="K19:M19"/>
    <mergeCell ref="A94:D94"/>
    <mergeCell ref="H21:J21"/>
    <mergeCell ref="K21:M21"/>
    <mergeCell ref="A70:D70"/>
    <mergeCell ref="A71:F71"/>
    <mergeCell ref="H71:J71"/>
    <mergeCell ref="A100:D100"/>
    <mergeCell ref="H8:W8"/>
    <mergeCell ref="A78:F78"/>
    <mergeCell ref="N14:O14"/>
    <mergeCell ref="P14:Q14"/>
    <mergeCell ref="H14:M14"/>
    <mergeCell ref="H15:J15"/>
    <mergeCell ref="K78:M78"/>
    <mergeCell ref="G12:W12"/>
    <mergeCell ref="A77:D77"/>
    <mergeCell ref="G13:M13"/>
    <mergeCell ref="H77:J77"/>
    <mergeCell ref="K16:M16"/>
    <mergeCell ref="H18:J18"/>
    <mergeCell ref="K18:M18"/>
    <mergeCell ref="H19:J19"/>
    <mergeCell ref="G14:G15"/>
    <mergeCell ref="A20:D20"/>
    <mergeCell ref="H20:J20"/>
    <mergeCell ref="K20:M20"/>
    <mergeCell ref="H70:J70"/>
    <mergeCell ref="A34:D34"/>
    <mergeCell ref="H34:J34"/>
    <mergeCell ref="K34:M34"/>
    <mergeCell ref="A31:D31"/>
    <mergeCell ref="O91:R91"/>
    <mergeCell ref="K73:M73"/>
    <mergeCell ref="H78:J78"/>
    <mergeCell ref="H91:J91"/>
    <mergeCell ref="E76:F76"/>
    <mergeCell ref="E73:F73"/>
    <mergeCell ref="E82:F82"/>
    <mergeCell ref="E86:F86"/>
    <mergeCell ref="K92:M92"/>
    <mergeCell ref="K91:M91"/>
    <mergeCell ref="H82:J82"/>
    <mergeCell ref="K82:M82"/>
    <mergeCell ref="K84:M84"/>
    <mergeCell ref="E79:F79"/>
    <mergeCell ref="H79:J79"/>
    <mergeCell ref="T94:W94"/>
    <mergeCell ref="T96:W96"/>
    <mergeCell ref="O94:R94"/>
    <mergeCell ref="T93:W93"/>
    <mergeCell ref="O93:R93"/>
    <mergeCell ref="K75:M75"/>
    <mergeCell ref="A104:D104"/>
    <mergeCell ref="O104:R104"/>
    <mergeCell ref="T104:W104"/>
    <mergeCell ref="A101:F101"/>
    <mergeCell ref="H101:J101"/>
    <mergeCell ref="K101:M101"/>
    <mergeCell ref="O101:R101"/>
    <mergeCell ref="T101:W101"/>
    <mergeCell ref="T102:W102"/>
    <mergeCell ref="A102:D102"/>
    <mergeCell ref="O102:R102"/>
    <mergeCell ref="A103:D103"/>
    <mergeCell ref="K103:M103"/>
    <mergeCell ref="H86:J86"/>
    <mergeCell ref="K86:M86"/>
    <mergeCell ref="A86:D86"/>
    <mergeCell ref="A85:D85"/>
    <mergeCell ref="K85:M85"/>
    <mergeCell ref="A82:D82"/>
    <mergeCell ref="A81:D81"/>
    <mergeCell ref="H81:J81"/>
    <mergeCell ref="K81:M81"/>
    <mergeCell ref="K79:M79"/>
    <mergeCell ref="A80:D80"/>
    <mergeCell ref="E80:F80"/>
    <mergeCell ref="H80:J80"/>
    <mergeCell ref="K80:M80"/>
    <mergeCell ref="A79:D79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1835-26A4-4D3E-9436-64348D541EC5}">
  <dimension ref="A1:AE100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37" t="s">
        <v>26</v>
      </c>
      <c r="U1" s="238"/>
      <c r="V1" s="4" t="s">
        <v>13</v>
      </c>
      <c r="W1" s="5"/>
      <c r="X1" s="43" t="s">
        <v>105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108</v>
      </c>
      <c r="Y2" s="45" t="s">
        <v>44</v>
      </c>
      <c r="Z2" s="5"/>
      <c r="AA2" s="46" t="s">
        <v>55</v>
      </c>
      <c r="AB2" s="5"/>
    </row>
    <row r="3" spans="1:28" ht="15.75" x14ac:dyDescent="0.25">
      <c r="A3" s="240" t="s">
        <v>14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6"/>
      <c r="X3" s="43" t="s">
        <v>106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42" t="s">
        <v>32</v>
      </c>
      <c r="B5" s="242"/>
      <c r="C5" s="242"/>
      <c r="D5" s="242"/>
      <c r="E5" s="242"/>
      <c r="F5" s="242"/>
      <c r="G5" s="239" t="s">
        <v>110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8"/>
      <c r="X5" s="43" t="s">
        <v>107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42" t="s">
        <v>0</v>
      </c>
      <c r="B7" s="242"/>
      <c r="C7" s="242"/>
      <c r="D7" s="242"/>
      <c r="E7" s="242"/>
      <c r="F7" s="242"/>
      <c r="G7" s="239" t="s">
        <v>111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8"/>
      <c r="X7" s="43" t="s">
        <v>103</v>
      </c>
      <c r="Y7" s="42" t="s">
        <v>49</v>
      </c>
      <c r="Z7" s="23" t="s">
        <v>109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01" t="s">
        <v>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10"/>
      <c r="X8" s="43" t="s">
        <v>104</v>
      </c>
      <c r="Y8" s="42" t="s">
        <v>50</v>
      </c>
      <c r="Z8" s="23" t="s">
        <v>109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102</v>
      </c>
      <c r="AA9" s="46" t="s">
        <v>62</v>
      </c>
      <c r="AB9" s="10"/>
    </row>
    <row r="10" spans="1:28" x14ac:dyDescent="0.2">
      <c r="A10" s="241" t="s">
        <v>19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0"/>
      <c r="X10" s="23"/>
      <c r="Y10" s="42" t="s">
        <v>182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27" t="s">
        <v>12</v>
      </c>
      <c r="B12" s="188"/>
      <c r="C12" s="188"/>
      <c r="D12" s="188"/>
      <c r="E12" s="188"/>
      <c r="F12" s="203" t="s">
        <v>2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27"/>
      <c r="B13" s="188"/>
      <c r="C13" s="188"/>
      <c r="D13" s="188"/>
      <c r="E13" s="188"/>
      <c r="F13" s="205" t="s">
        <v>8</v>
      </c>
      <c r="G13" s="205"/>
      <c r="H13" s="205"/>
      <c r="I13" s="205"/>
      <c r="J13" s="205"/>
      <c r="K13" s="205"/>
      <c r="L13" s="205"/>
      <c r="M13" s="203" t="s">
        <v>33</v>
      </c>
      <c r="N13" s="206"/>
      <c r="O13" s="206"/>
      <c r="P13" s="204"/>
      <c r="Q13" s="205" t="s">
        <v>9</v>
      </c>
      <c r="R13" s="246"/>
      <c r="S13" s="247"/>
      <c r="T13" s="243" t="s">
        <v>37</v>
      </c>
      <c r="U13" s="244"/>
      <c r="V13" s="245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27"/>
      <c r="B14" s="188"/>
      <c r="C14" s="188"/>
      <c r="D14" s="188"/>
      <c r="E14" s="188"/>
      <c r="F14" s="205" t="s">
        <v>3</v>
      </c>
      <c r="G14" s="205" t="s">
        <v>20</v>
      </c>
      <c r="H14" s="205"/>
      <c r="I14" s="205"/>
      <c r="J14" s="205"/>
      <c r="K14" s="205"/>
      <c r="L14" s="205"/>
      <c r="M14" s="203" t="s">
        <v>34</v>
      </c>
      <c r="N14" s="204"/>
      <c r="O14" s="203" t="s">
        <v>35</v>
      </c>
      <c r="P14" s="204"/>
      <c r="Q14" s="205" t="s">
        <v>3</v>
      </c>
      <c r="R14" s="205" t="s">
        <v>20</v>
      </c>
      <c r="S14" s="203"/>
      <c r="T14" s="205" t="s">
        <v>3</v>
      </c>
      <c r="U14" s="205" t="s">
        <v>20</v>
      </c>
      <c r="V14" s="203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27"/>
      <c r="B15" s="188"/>
      <c r="C15" s="188"/>
      <c r="D15" s="188"/>
      <c r="E15" s="188"/>
      <c r="F15" s="205"/>
      <c r="G15" s="188" t="s">
        <v>21</v>
      </c>
      <c r="H15" s="188"/>
      <c r="I15" s="188"/>
      <c r="J15" s="188" t="s">
        <v>22</v>
      </c>
      <c r="K15" s="188"/>
      <c r="L15" s="188"/>
      <c r="M15" s="19" t="s">
        <v>3</v>
      </c>
      <c r="N15" s="19" t="s">
        <v>67</v>
      </c>
      <c r="O15" s="19" t="s">
        <v>3</v>
      </c>
      <c r="P15" s="19" t="s">
        <v>67</v>
      </c>
      <c r="Q15" s="205"/>
      <c r="R15" s="19" t="s">
        <v>21</v>
      </c>
      <c r="S15" s="18" t="s">
        <v>22</v>
      </c>
      <c r="T15" s="205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13">
        <v>1</v>
      </c>
      <c r="B16" s="199"/>
      <c r="C16" s="199"/>
      <c r="D16" s="199"/>
      <c r="E16" s="199"/>
      <c r="F16" s="11">
        <v>2</v>
      </c>
      <c r="G16" s="211">
        <v>3</v>
      </c>
      <c r="H16" s="212"/>
      <c r="I16" s="213"/>
      <c r="J16" s="211">
        <v>4</v>
      </c>
      <c r="K16" s="212"/>
      <c r="L16" s="213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69" t="s">
        <v>113</v>
      </c>
      <c r="B17" s="270"/>
      <c r="C17" s="270"/>
      <c r="D17" s="390"/>
      <c r="E17" s="302" t="s">
        <v>192</v>
      </c>
      <c r="F17" s="319"/>
      <c r="G17" s="361"/>
      <c r="H17" s="361"/>
      <c r="I17" s="361"/>
      <c r="J17" s="361"/>
      <c r="K17" s="361"/>
      <c r="L17" s="361"/>
      <c r="M17" s="316">
        <v>14170009.689999999</v>
      </c>
      <c r="N17" s="316">
        <v>14170009.689999999</v>
      </c>
      <c r="O17" s="316">
        <v>14170009.689999999</v>
      </c>
      <c r="P17" s="316">
        <v>1954989.32</v>
      </c>
      <c r="Q17" s="316">
        <v>0</v>
      </c>
      <c r="R17" s="316"/>
      <c r="S17" s="360"/>
      <c r="T17" s="316"/>
      <c r="U17" s="316"/>
      <c r="V17" s="359"/>
      <c r="W17" s="23" t="s">
        <v>191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58" t="s">
        <v>42</v>
      </c>
      <c r="B18" s="357"/>
      <c r="C18" s="357"/>
      <c r="D18" s="391"/>
      <c r="E18" s="356" t="s">
        <v>121</v>
      </c>
      <c r="F18" s="355"/>
      <c r="G18" s="354"/>
      <c r="H18" s="353"/>
      <c r="I18" s="352"/>
      <c r="J18" s="354"/>
      <c r="K18" s="353"/>
      <c r="L18" s="352"/>
      <c r="M18" s="350">
        <v>14170009.689999999</v>
      </c>
      <c r="N18" s="350">
        <v>14170009.689999999</v>
      </c>
      <c r="O18" s="350">
        <v>14170009.689999999</v>
      </c>
      <c r="P18" s="350">
        <v>1954989.32</v>
      </c>
      <c r="Q18" s="350">
        <v>0</v>
      </c>
      <c r="R18" s="350"/>
      <c r="S18" s="351"/>
      <c r="T18" s="350"/>
      <c r="U18" s="350"/>
      <c r="V18" s="349"/>
      <c r="W18" s="348" t="s">
        <v>193</v>
      </c>
      <c r="X18" s="348"/>
      <c r="Y18" s="348"/>
      <c r="Z18" s="348"/>
      <c r="AA18" s="348"/>
      <c r="AB18" s="14"/>
      <c r="AC18" s="26"/>
      <c r="AD18" s="27"/>
      <c r="AE18" s="27"/>
    </row>
    <row r="19" spans="1:31" ht="14.25" thickTop="1" thickBot="1" x14ac:dyDescent="0.25">
      <c r="A19" s="269" t="s">
        <v>124</v>
      </c>
      <c r="B19" s="270"/>
      <c r="C19" s="270"/>
      <c r="D19" s="390"/>
      <c r="E19" s="302" t="s">
        <v>195</v>
      </c>
      <c r="F19" s="319"/>
      <c r="G19" s="361"/>
      <c r="H19" s="361"/>
      <c r="I19" s="361"/>
      <c r="J19" s="361"/>
      <c r="K19" s="361"/>
      <c r="L19" s="361"/>
      <c r="M19" s="316">
        <v>157547.47</v>
      </c>
      <c r="N19" s="316">
        <v>157547.47</v>
      </c>
      <c r="O19" s="316">
        <v>157547.47</v>
      </c>
      <c r="P19" s="316"/>
      <c r="Q19" s="316">
        <v>0</v>
      </c>
      <c r="R19" s="316"/>
      <c r="S19" s="360"/>
      <c r="T19" s="316"/>
      <c r="U19" s="316"/>
      <c r="V19" s="359"/>
      <c r="W19" s="23" t="s">
        <v>194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358" t="s">
        <v>42</v>
      </c>
      <c r="B20" s="357"/>
      <c r="C20" s="357"/>
      <c r="D20" s="391"/>
      <c r="E20" s="356" t="s">
        <v>125</v>
      </c>
      <c r="F20" s="355"/>
      <c r="G20" s="354"/>
      <c r="H20" s="353"/>
      <c r="I20" s="352"/>
      <c r="J20" s="354"/>
      <c r="K20" s="353"/>
      <c r="L20" s="352"/>
      <c r="M20" s="350">
        <v>157547.47</v>
      </c>
      <c r="N20" s="350">
        <v>157547.47</v>
      </c>
      <c r="O20" s="350">
        <v>157547.47</v>
      </c>
      <c r="P20" s="350"/>
      <c r="Q20" s="350">
        <v>0</v>
      </c>
      <c r="R20" s="350"/>
      <c r="S20" s="351"/>
      <c r="T20" s="350"/>
      <c r="U20" s="350"/>
      <c r="V20" s="349"/>
      <c r="W20" s="348" t="s">
        <v>196</v>
      </c>
      <c r="X20" s="348"/>
      <c r="Y20" s="348"/>
      <c r="Z20" s="348"/>
      <c r="AA20" s="348"/>
      <c r="AB20" s="14"/>
      <c r="AC20" s="26"/>
      <c r="AD20" s="27"/>
      <c r="AE20" s="27"/>
    </row>
    <row r="21" spans="1:31" ht="13.5" thickTop="1" x14ac:dyDescent="0.2">
      <c r="A21" s="269" t="s">
        <v>124</v>
      </c>
      <c r="B21" s="270"/>
      <c r="C21" s="270"/>
      <c r="D21" s="390"/>
      <c r="E21" s="302" t="s">
        <v>198</v>
      </c>
      <c r="F21" s="319"/>
      <c r="G21" s="361"/>
      <c r="H21" s="361"/>
      <c r="I21" s="361"/>
      <c r="J21" s="361"/>
      <c r="K21" s="361"/>
      <c r="L21" s="361"/>
      <c r="M21" s="316">
        <v>34316.82</v>
      </c>
      <c r="N21" s="316">
        <v>34316.82</v>
      </c>
      <c r="O21" s="316">
        <v>34316.82</v>
      </c>
      <c r="P21" s="316"/>
      <c r="Q21" s="316">
        <v>0</v>
      </c>
      <c r="R21" s="316"/>
      <c r="S21" s="360"/>
      <c r="T21" s="316"/>
      <c r="U21" s="316"/>
      <c r="V21" s="359"/>
      <c r="W21" s="23" t="s">
        <v>197</v>
      </c>
      <c r="X21" s="23"/>
      <c r="Y21" s="23"/>
      <c r="Z21" s="23"/>
      <c r="AA21" s="23"/>
      <c r="AB21" s="14"/>
      <c r="AC21" s="26"/>
      <c r="AD21" s="27"/>
      <c r="AE21" s="27"/>
    </row>
    <row r="22" spans="1:31" x14ac:dyDescent="0.2">
      <c r="A22" s="269" t="s">
        <v>124</v>
      </c>
      <c r="B22" s="270"/>
      <c r="C22" s="270"/>
      <c r="D22" s="390"/>
      <c r="E22" s="302" t="s">
        <v>200</v>
      </c>
      <c r="F22" s="319"/>
      <c r="G22" s="361"/>
      <c r="H22" s="361"/>
      <c r="I22" s="361"/>
      <c r="J22" s="361"/>
      <c r="K22" s="361"/>
      <c r="L22" s="361"/>
      <c r="M22" s="316">
        <v>15023.28</v>
      </c>
      <c r="N22" s="316">
        <v>15023.28</v>
      </c>
      <c r="O22" s="316">
        <v>15023.28</v>
      </c>
      <c r="P22" s="316"/>
      <c r="Q22" s="316">
        <v>0</v>
      </c>
      <c r="R22" s="316"/>
      <c r="S22" s="360"/>
      <c r="T22" s="316"/>
      <c r="U22" s="316"/>
      <c r="V22" s="359"/>
      <c r="W22" s="23" t="s">
        <v>199</v>
      </c>
      <c r="X22" s="23"/>
      <c r="Y22" s="23"/>
      <c r="Z22" s="23"/>
      <c r="AA22" s="23"/>
      <c r="AB22" s="14"/>
      <c r="AC22" s="26"/>
      <c r="AD22" s="27"/>
      <c r="AE22" s="27"/>
    </row>
    <row r="23" spans="1:31" ht="13.5" thickBot="1" x14ac:dyDescent="0.25">
      <c r="A23" s="269" t="s">
        <v>128</v>
      </c>
      <c r="B23" s="270"/>
      <c r="C23" s="270"/>
      <c r="D23" s="390"/>
      <c r="E23" s="302" t="s">
        <v>200</v>
      </c>
      <c r="F23" s="319"/>
      <c r="G23" s="361"/>
      <c r="H23" s="361"/>
      <c r="I23" s="361"/>
      <c r="J23" s="361"/>
      <c r="K23" s="361"/>
      <c r="L23" s="361"/>
      <c r="M23" s="316">
        <v>1732328.41</v>
      </c>
      <c r="N23" s="316">
        <v>1732328.41</v>
      </c>
      <c r="O23" s="316">
        <v>1732310.15</v>
      </c>
      <c r="P23" s="316"/>
      <c r="Q23" s="316">
        <v>18.260000000000002</v>
      </c>
      <c r="R23" s="316"/>
      <c r="S23" s="360"/>
      <c r="T23" s="316"/>
      <c r="U23" s="316"/>
      <c r="V23" s="359"/>
      <c r="W23" s="23" t="s">
        <v>201</v>
      </c>
      <c r="X23" s="23"/>
      <c r="Y23" s="23"/>
      <c r="Z23" s="23"/>
      <c r="AA23" s="23"/>
      <c r="AB23" s="14"/>
      <c r="AC23" s="26"/>
      <c r="AD23" s="27"/>
      <c r="AE23" s="27"/>
    </row>
    <row r="24" spans="1:31" ht="14.25" thickTop="1" thickBot="1" x14ac:dyDescent="0.25">
      <c r="A24" s="358" t="s">
        <v>42</v>
      </c>
      <c r="B24" s="357"/>
      <c r="C24" s="357"/>
      <c r="D24" s="391"/>
      <c r="E24" s="356" t="s">
        <v>129</v>
      </c>
      <c r="F24" s="355"/>
      <c r="G24" s="354"/>
      <c r="H24" s="353"/>
      <c r="I24" s="352"/>
      <c r="J24" s="354"/>
      <c r="K24" s="353"/>
      <c r="L24" s="352"/>
      <c r="M24" s="350">
        <v>1781668.51</v>
      </c>
      <c r="N24" s="350">
        <v>1781668.51</v>
      </c>
      <c r="O24" s="350">
        <v>1781650.25</v>
      </c>
      <c r="P24" s="350"/>
      <c r="Q24" s="350">
        <v>18.260000000000002</v>
      </c>
      <c r="R24" s="350"/>
      <c r="S24" s="351"/>
      <c r="T24" s="350"/>
      <c r="U24" s="350"/>
      <c r="V24" s="349"/>
      <c r="W24" s="348" t="s">
        <v>202</v>
      </c>
      <c r="X24" s="348"/>
      <c r="Y24" s="348"/>
      <c r="Z24" s="348"/>
      <c r="AA24" s="348"/>
      <c r="AB24" s="14"/>
      <c r="AC24" s="26"/>
      <c r="AD24" s="27"/>
      <c r="AE24" s="27"/>
    </row>
    <row r="25" spans="1:31" ht="13.5" thickTop="1" x14ac:dyDescent="0.2">
      <c r="A25" s="269" t="s">
        <v>124</v>
      </c>
      <c r="B25" s="270"/>
      <c r="C25" s="270"/>
      <c r="D25" s="390"/>
      <c r="E25" s="302" t="s">
        <v>204</v>
      </c>
      <c r="F25" s="319"/>
      <c r="G25" s="361"/>
      <c r="H25" s="361"/>
      <c r="I25" s="361"/>
      <c r="J25" s="361"/>
      <c r="K25" s="361"/>
      <c r="L25" s="361"/>
      <c r="M25" s="316">
        <v>68884.800000000003</v>
      </c>
      <c r="N25" s="316">
        <v>68884.800000000003</v>
      </c>
      <c r="O25" s="316">
        <v>68884.800000000003</v>
      </c>
      <c r="P25" s="316"/>
      <c r="Q25" s="316">
        <v>0</v>
      </c>
      <c r="R25" s="316"/>
      <c r="S25" s="360"/>
      <c r="T25" s="316"/>
      <c r="U25" s="316"/>
      <c r="V25" s="359"/>
      <c r="W25" s="23" t="s">
        <v>203</v>
      </c>
      <c r="X25" s="23"/>
      <c r="Y25" s="23"/>
      <c r="Z25" s="23"/>
      <c r="AA25" s="23"/>
      <c r="AB25" s="14"/>
      <c r="AC25" s="26"/>
      <c r="AD25" s="27"/>
      <c r="AE25" s="27"/>
    </row>
    <row r="26" spans="1:31" x14ac:dyDescent="0.2">
      <c r="A26" s="269" t="s">
        <v>124</v>
      </c>
      <c r="B26" s="270"/>
      <c r="C26" s="270"/>
      <c r="D26" s="390"/>
      <c r="E26" s="302" t="s">
        <v>206</v>
      </c>
      <c r="F26" s="319"/>
      <c r="G26" s="361"/>
      <c r="H26" s="361"/>
      <c r="I26" s="361"/>
      <c r="J26" s="361"/>
      <c r="K26" s="361"/>
      <c r="L26" s="361"/>
      <c r="M26" s="316">
        <v>431801.36</v>
      </c>
      <c r="N26" s="316">
        <v>431801.36</v>
      </c>
      <c r="O26" s="316">
        <v>431801.36</v>
      </c>
      <c r="P26" s="316"/>
      <c r="Q26" s="316">
        <v>0</v>
      </c>
      <c r="R26" s="316"/>
      <c r="S26" s="360"/>
      <c r="T26" s="316"/>
      <c r="U26" s="316"/>
      <c r="V26" s="359"/>
      <c r="W26" s="23" t="s">
        <v>205</v>
      </c>
      <c r="X26" s="23"/>
      <c r="Y26" s="23"/>
      <c r="Z26" s="23"/>
      <c r="AA26" s="23"/>
      <c r="AB26" s="14"/>
      <c r="AC26" s="26"/>
      <c r="AD26" s="27"/>
      <c r="AE26" s="27"/>
    </row>
    <row r="27" spans="1:31" ht="13.5" thickBot="1" x14ac:dyDescent="0.25">
      <c r="A27" s="269" t="s">
        <v>124</v>
      </c>
      <c r="B27" s="270"/>
      <c r="C27" s="270"/>
      <c r="D27" s="390"/>
      <c r="E27" s="302" t="s">
        <v>208</v>
      </c>
      <c r="F27" s="319"/>
      <c r="G27" s="361"/>
      <c r="H27" s="361"/>
      <c r="I27" s="361"/>
      <c r="J27" s="361"/>
      <c r="K27" s="361"/>
      <c r="L27" s="361"/>
      <c r="M27" s="316">
        <v>80760</v>
      </c>
      <c r="N27" s="316">
        <v>80760</v>
      </c>
      <c r="O27" s="316">
        <v>80760</v>
      </c>
      <c r="P27" s="316"/>
      <c r="Q27" s="316">
        <v>0</v>
      </c>
      <c r="R27" s="316"/>
      <c r="S27" s="360"/>
      <c r="T27" s="316"/>
      <c r="U27" s="316"/>
      <c r="V27" s="359"/>
      <c r="W27" s="23" t="s">
        <v>207</v>
      </c>
      <c r="X27" s="23"/>
      <c r="Y27" s="23"/>
      <c r="Z27" s="23"/>
      <c r="AA27" s="23"/>
      <c r="AB27" s="14"/>
      <c r="AC27" s="26"/>
      <c r="AD27" s="27"/>
      <c r="AE27" s="27"/>
    </row>
    <row r="28" spans="1:31" ht="14.25" thickTop="1" thickBot="1" x14ac:dyDescent="0.25">
      <c r="A28" s="358" t="s">
        <v>42</v>
      </c>
      <c r="B28" s="357"/>
      <c r="C28" s="357"/>
      <c r="D28" s="391"/>
      <c r="E28" s="356" t="s">
        <v>133</v>
      </c>
      <c r="F28" s="355"/>
      <c r="G28" s="354"/>
      <c r="H28" s="353"/>
      <c r="I28" s="352"/>
      <c r="J28" s="354"/>
      <c r="K28" s="353"/>
      <c r="L28" s="352"/>
      <c r="M28" s="350">
        <v>581446.16</v>
      </c>
      <c r="N28" s="350">
        <v>581446.16</v>
      </c>
      <c r="O28" s="350">
        <v>581446.16</v>
      </c>
      <c r="P28" s="350"/>
      <c r="Q28" s="350">
        <v>0</v>
      </c>
      <c r="R28" s="350"/>
      <c r="S28" s="351"/>
      <c r="T28" s="350"/>
      <c r="U28" s="350"/>
      <c r="V28" s="349"/>
      <c r="W28" s="348" t="s">
        <v>209</v>
      </c>
      <c r="X28" s="348"/>
      <c r="Y28" s="348"/>
      <c r="Z28" s="348"/>
      <c r="AA28" s="348"/>
      <c r="AB28" s="14"/>
      <c r="AC28" s="26"/>
      <c r="AD28" s="27"/>
      <c r="AE28" s="27"/>
    </row>
    <row r="29" spans="1:31" ht="13.5" thickTop="1" x14ac:dyDescent="0.2">
      <c r="A29" s="269" t="s">
        <v>124</v>
      </c>
      <c r="B29" s="270"/>
      <c r="C29" s="270"/>
      <c r="D29" s="390"/>
      <c r="E29" s="302" t="s">
        <v>211</v>
      </c>
      <c r="F29" s="319"/>
      <c r="G29" s="361"/>
      <c r="H29" s="361"/>
      <c r="I29" s="361"/>
      <c r="J29" s="361"/>
      <c r="K29" s="361"/>
      <c r="L29" s="361"/>
      <c r="M29" s="316">
        <v>116286.8</v>
      </c>
      <c r="N29" s="316">
        <v>116286.8</v>
      </c>
      <c r="O29" s="316">
        <v>116286.8</v>
      </c>
      <c r="P29" s="316"/>
      <c r="Q29" s="316">
        <v>0</v>
      </c>
      <c r="R29" s="316"/>
      <c r="S29" s="360"/>
      <c r="T29" s="316"/>
      <c r="U29" s="316"/>
      <c r="V29" s="359"/>
      <c r="W29" s="23" t="s">
        <v>210</v>
      </c>
      <c r="X29" s="23"/>
      <c r="Y29" s="23"/>
      <c r="Z29" s="23"/>
      <c r="AA29" s="23"/>
      <c r="AB29" s="14"/>
      <c r="AC29" s="26"/>
      <c r="AD29" s="27"/>
      <c r="AE29" s="27"/>
    </row>
    <row r="30" spans="1:31" x14ac:dyDescent="0.2">
      <c r="A30" s="269" t="s">
        <v>124</v>
      </c>
      <c r="B30" s="270"/>
      <c r="C30" s="270"/>
      <c r="D30" s="390"/>
      <c r="E30" s="302" t="s">
        <v>213</v>
      </c>
      <c r="F30" s="319"/>
      <c r="G30" s="361"/>
      <c r="H30" s="361"/>
      <c r="I30" s="361"/>
      <c r="J30" s="361"/>
      <c r="K30" s="361"/>
      <c r="L30" s="361"/>
      <c r="M30" s="316">
        <v>596491</v>
      </c>
      <c r="N30" s="316">
        <v>596491</v>
      </c>
      <c r="O30" s="316">
        <v>596491</v>
      </c>
      <c r="P30" s="316"/>
      <c r="Q30" s="316">
        <v>0</v>
      </c>
      <c r="R30" s="316"/>
      <c r="S30" s="360"/>
      <c r="T30" s="316"/>
      <c r="U30" s="316"/>
      <c r="V30" s="359"/>
      <c r="W30" s="23" t="s">
        <v>212</v>
      </c>
      <c r="X30" s="23"/>
      <c r="Y30" s="23"/>
      <c r="Z30" s="23"/>
      <c r="AA30" s="23"/>
      <c r="AB30" s="14"/>
      <c r="AC30" s="26"/>
      <c r="AD30" s="27"/>
      <c r="AE30" s="27"/>
    </row>
    <row r="31" spans="1:31" ht="13.5" thickBot="1" x14ac:dyDescent="0.25">
      <c r="A31" s="269" t="s">
        <v>124</v>
      </c>
      <c r="B31" s="270"/>
      <c r="C31" s="270"/>
      <c r="D31" s="390"/>
      <c r="E31" s="302" t="s">
        <v>214</v>
      </c>
      <c r="F31" s="319"/>
      <c r="G31" s="361"/>
      <c r="H31" s="361"/>
      <c r="I31" s="361"/>
      <c r="J31" s="361"/>
      <c r="K31" s="361"/>
      <c r="L31" s="361"/>
      <c r="M31" s="316">
        <v>85858</v>
      </c>
      <c r="N31" s="316">
        <v>85858</v>
      </c>
      <c r="O31" s="316">
        <v>85858</v>
      </c>
      <c r="P31" s="316"/>
      <c r="Q31" s="316">
        <v>0</v>
      </c>
      <c r="R31" s="316"/>
      <c r="S31" s="360"/>
      <c r="T31" s="316"/>
      <c r="U31" s="316"/>
      <c r="V31" s="359"/>
      <c r="W31" s="23" t="s">
        <v>215</v>
      </c>
      <c r="X31" s="23"/>
      <c r="Y31" s="23"/>
      <c r="Z31" s="23"/>
      <c r="AA31" s="23"/>
      <c r="AB31" s="14"/>
      <c r="AC31" s="26"/>
      <c r="AD31" s="27"/>
      <c r="AE31" s="27"/>
    </row>
    <row r="32" spans="1:31" ht="14.25" thickTop="1" thickBot="1" x14ac:dyDescent="0.25">
      <c r="A32" s="358" t="s">
        <v>42</v>
      </c>
      <c r="B32" s="357"/>
      <c r="C32" s="357"/>
      <c r="D32" s="391"/>
      <c r="E32" s="356" t="s">
        <v>135</v>
      </c>
      <c r="F32" s="355"/>
      <c r="G32" s="354"/>
      <c r="H32" s="353"/>
      <c r="I32" s="352"/>
      <c r="J32" s="354"/>
      <c r="K32" s="353"/>
      <c r="L32" s="352"/>
      <c r="M32" s="350">
        <v>798635.8</v>
      </c>
      <c r="N32" s="350">
        <v>798635.8</v>
      </c>
      <c r="O32" s="350">
        <v>798635.8</v>
      </c>
      <c r="P32" s="350"/>
      <c r="Q32" s="350">
        <v>0</v>
      </c>
      <c r="R32" s="350"/>
      <c r="S32" s="351"/>
      <c r="T32" s="350"/>
      <c r="U32" s="350"/>
      <c r="V32" s="349"/>
      <c r="W32" s="348" t="s">
        <v>216</v>
      </c>
      <c r="X32" s="348"/>
      <c r="Y32" s="348"/>
      <c r="Z32" s="348"/>
      <c r="AA32" s="348"/>
      <c r="AB32" s="14"/>
      <c r="AC32" s="26"/>
      <c r="AD32" s="27"/>
      <c r="AE32" s="27"/>
    </row>
    <row r="33" spans="1:31" ht="14.25" thickTop="1" thickBot="1" x14ac:dyDescent="0.25">
      <c r="A33" s="269" t="s">
        <v>124</v>
      </c>
      <c r="B33" s="270"/>
      <c r="C33" s="270"/>
      <c r="D33" s="390"/>
      <c r="E33" s="302" t="s">
        <v>217</v>
      </c>
      <c r="F33" s="319"/>
      <c r="G33" s="361"/>
      <c r="H33" s="361"/>
      <c r="I33" s="361"/>
      <c r="J33" s="361"/>
      <c r="K33" s="361"/>
      <c r="L33" s="361"/>
      <c r="M33" s="316">
        <v>6630.95</v>
      </c>
      <c r="N33" s="316">
        <v>6630.95</v>
      </c>
      <c r="O33" s="316">
        <v>6630.95</v>
      </c>
      <c r="P33" s="316"/>
      <c r="Q33" s="316">
        <v>0</v>
      </c>
      <c r="R33" s="316"/>
      <c r="S33" s="360"/>
      <c r="T33" s="316"/>
      <c r="U33" s="316"/>
      <c r="V33" s="359"/>
      <c r="W33" s="23" t="s">
        <v>218</v>
      </c>
      <c r="X33" s="23"/>
      <c r="Y33" s="23"/>
      <c r="Z33" s="23"/>
      <c r="AA33" s="23"/>
      <c r="AB33" s="14"/>
      <c r="AC33" s="26"/>
      <c r="AD33" s="27"/>
      <c r="AE33" s="27"/>
    </row>
    <row r="34" spans="1:31" ht="14.25" thickTop="1" thickBot="1" x14ac:dyDescent="0.25">
      <c r="A34" s="358" t="s">
        <v>42</v>
      </c>
      <c r="B34" s="357"/>
      <c r="C34" s="357"/>
      <c r="D34" s="391"/>
      <c r="E34" s="356" t="s">
        <v>138</v>
      </c>
      <c r="F34" s="355"/>
      <c r="G34" s="354"/>
      <c r="H34" s="353"/>
      <c r="I34" s="352"/>
      <c r="J34" s="354"/>
      <c r="K34" s="353"/>
      <c r="L34" s="352"/>
      <c r="M34" s="350">
        <v>6630.95</v>
      </c>
      <c r="N34" s="350">
        <v>6630.95</v>
      </c>
      <c r="O34" s="350">
        <v>6630.95</v>
      </c>
      <c r="P34" s="350"/>
      <c r="Q34" s="350">
        <v>0</v>
      </c>
      <c r="R34" s="350"/>
      <c r="S34" s="351"/>
      <c r="T34" s="350"/>
      <c r="U34" s="350"/>
      <c r="V34" s="349"/>
      <c r="W34" s="348" t="s">
        <v>219</v>
      </c>
      <c r="X34" s="348"/>
      <c r="Y34" s="348"/>
      <c r="Z34" s="348"/>
      <c r="AA34" s="348"/>
      <c r="AB34" s="14"/>
      <c r="AC34" s="26"/>
      <c r="AD34" s="27"/>
      <c r="AE34" s="27"/>
    </row>
    <row r="35" spans="1:31" ht="13.5" thickTop="1" x14ac:dyDescent="0.2">
      <c r="A35" s="269" t="s">
        <v>124</v>
      </c>
      <c r="B35" s="270"/>
      <c r="C35" s="270"/>
      <c r="D35" s="390"/>
      <c r="E35" s="302" t="s">
        <v>220</v>
      </c>
      <c r="F35" s="319"/>
      <c r="G35" s="361"/>
      <c r="H35" s="361"/>
      <c r="I35" s="361"/>
      <c r="J35" s="361"/>
      <c r="K35" s="361"/>
      <c r="L35" s="361"/>
      <c r="M35" s="316">
        <v>694620</v>
      </c>
      <c r="N35" s="316">
        <v>694620</v>
      </c>
      <c r="O35" s="316">
        <v>694620</v>
      </c>
      <c r="P35" s="316"/>
      <c r="Q35" s="316">
        <v>0</v>
      </c>
      <c r="R35" s="316"/>
      <c r="S35" s="360"/>
      <c r="T35" s="316"/>
      <c r="U35" s="316"/>
      <c r="V35" s="359"/>
      <c r="W35" s="23" t="s">
        <v>221</v>
      </c>
      <c r="X35" s="23"/>
      <c r="Y35" s="23"/>
      <c r="Z35" s="23"/>
      <c r="AA35" s="23"/>
      <c r="AB35" s="14"/>
      <c r="AC35" s="26"/>
      <c r="AD35" s="27"/>
      <c r="AE35" s="27"/>
    </row>
    <row r="36" spans="1:31" ht="13.5" thickBot="1" x14ac:dyDescent="0.25">
      <c r="A36" s="269" t="s">
        <v>124</v>
      </c>
      <c r="B36" s="270"/>
      <c r="C36" s="270"/>
      <c r="D36" s="390"/>
      <c r="E36" s="302" t="s">
        <v>222</v>
      </c>
      <c r="F36" s="319"/>
      <c r="G36" s="361"/>
      <c r="H36" s="361"/>
      <c r="I36" s="361"/>
      <c r="J36" s="361"/>
      <c r="K36" s="361"/>
      <c r="L36" s="361"/>
      <c r="M36" s="316">
        <v>24542.799999999999</v>
      </c>
      <c r="N36" s="316">
        <v>24542.799999999999</v>
      </c>
      <c r="O36" s="316">
        <v>24542.799999999999</v>
      </c>
      <c r="P36" s="316"/>
      <c r="Q36" s="316">
        <v>0</v>
      </c>
      <c r="R36" s="316"/>
      <c r="S36" s="360"/>
      <c r="T36" s="316"/>
      <c r="U36" s="316"/>
      <c r="V36" s="359"/>
      <c r="W36" s="23" t="s">
        <v>223</v>
      </c>
      <c r="X36" s="23"/>
      <c r="Y36" s="23"/>
      <c r="Z36" s="23"/>
      <c r="AA36" s="23"/>
      <c r="AB36" s="14"/>
      <c r="AC36" s="26"/>
      <c r="AD36" s="27"/>
      <c r="AE36" s="27"/>
    </row>
    <row r="37" spans="1:31" ht="14.25" thickTop="1" thickBot="1" x14ac:dyDescent="0.25">
      <c r="A37" s="358" t="s">
        <v>42</v>
      </c>
      <c r="B37" s="357"/>
      <c r="C37" s="357"/>
      <c r="D37" s="391"/>
      <c r="E37" s="356" t="s">
        <v>140</v>
      </c>
      <c r="F37" s="355"/>
      <c r="G37" s="354"/>
      <c r="H37" s="353"/>
      <c r="I37" s="352"/>
      <c r="J37" s="354"/>
      <c r="K37" s="353"/>
      <c r="L37" s="352"/>
      <c r="M37" s="350">
        <v>719162.8</v>
      </c>
      <c r="N37" s="350">
        <v>719162.8</v>
      </c>
      <c r="O37" s="350">
        <v>719162.8</v>
      </c>
      <c r="P37" s="350"/>
      <c r="Q37" s="350">
        <v>0</v>
      </c>
      <c r="R37" s="350"/>
      <c r="S37" s="351"/>
      <c r="T37" s="350"/>
      <c r="U37" s="350"/>
      <c r="V37" s="349"/>
      <c r="W37" s="348" t="s">
        <v>224</v>
      </c>
      <c r="X37" s="348"/>
      <c r="Y37" s="348"/>
      <c r="Z37" s="348"/>
      <c r="AA37" s="348"/>
      <c r="AB37" s="14"/>
      <c r="AC37" s="26"/>
      <c r="AD37" s="27"/>
      <c r="AE37" s="27"/>
    </row>
    <row r="38" spans="1:31" ht="13.5" thickTop="1" x14ac:dyDescent="0.2">
      <c r="A38" s="269" t="s">
        <v>124</v>
      </c>
      <c r="B38" s="270"/>
      <c r="C38" s="270"/>
      <c r="D38" s="390"/>
      <c r="E38" s="302" t="s">
        <v>225</v>
      </c>
      <c r="F38" s="319"/>
      <c r="G38" s="361"/>
      <c r="H38" s="361"/>
      <c r="I38" s="361"/>
      <c r="J38" s="361"/>
      <c r="K38" s="361"/>
      <c r="L38" s="361"/>
      <c r="M38" s="316">
        <v>83868</v>
      </c>
      <c r="N38" s="316">
        <v>83868</v>
      </c>
      <c r="O38" s="316">
        <v>83868</v>
      </c>
      <c r="P38" s="316"/>
      <c r="Q38" s="316">
        <v>0</v>
      </c>
      <c r="R38" s="316"/>
      <c r="S38" s="360"/>
      <c r="T38" s="316"/>
      <c r="U38" s="316"/>
      <c r="V38" s="359"/>
      <c r="W38" s="23" t="s">
        <v>226</v>
      </c>
      <c r="X38" s="23"/>
      <c r="Y38" s="23"/>
      <c r="Z38" s="23"/>
      <c r="AA38" s="23"/>
      <c r="AB38" s="14"/>
      <c r="AC38" s="26"/>
      <c r="AD38" s="27"/>
      <c r="AE38" s="27"/>
    </row>
    <row r="39" spans="1:31" ht="13.5" thickBot="1" x14ac:dyDescent="0.25">
      <c r="A39" s="269" t="s">
        <v>124</v>
      </c>
      <c r="B39" s="270"/>
      <c r="C39" s="270"/>
      <c r="D39" s="390"/>
      <c r="E39" s="302" t="s">
        <v>227</v>
      </c>
      <c r="F39" s="319"/>
      <c r="G39" s="361"/>
      <c r="H39" s="361"/>
      <c r="I39" s="361"/>
      <c r="J39" s="361"/>
      <c r="K39" s="361"/>
      <c r="L39" s="361"/>
      <c r="M39" s="316">
        <v>190752.51</v>
      </c>
      <c r="N39" s="316">
        <v>190752.51</v>
      </c>
      <c r="O39" s="316">
        <v>190752.51</v>
      </c>
      <c r="P39" s="316"/>
      <c r="Q39" s="316">
        <v>0</v>
      </c>
      <c r="R39" s="316"/>
      <c r="S39" s="360"/>
      <c r="T39" s="316"/>
      <c r="U39" s="316"/>
      <c r="V39" s="359"/>
      <c r="W39" s="23" t="s">
        <v>228</v>
      </c>
      <c r="X39" s="23"/>
      <c r="Y39" s="23"/>
      <c r="Z39" s="23"/>
      <c r="AA39" s="23"/>
      <c r="AB39" s="14"/>
      <c r="AC39" s="26"/>
      <c r="AD39" s="27"/>
      <c r="AE39" s="27"/>
    </row>
    <row r="40" spans="1:31" ht="14.25" thickTop="1" thickBot="1" x14ac:dyDescent="0.25">
      <c r="A40" s="358" t="s">
        <v>42</v>
      </c>
      <c r="B40" s="357"/>
      <c r="C40" s="357"/>
      <c r="D40" s="391"/>
      <c r="E40" s="356" t="s">
        <v>142</v>
      </c>
      <c r="F40" s="355"/>
      <c r="G40" s="354"/>
      <c r="H40" s="353"/>
      <c r="I40" s="352"/>
      <c r="J40" s="354"/>
      <c r="K40" s="353"/>
      <c r="L40" s="352"/>
      <c r="M40" s="350">
        <v>274620.51</v>
      </c>
      <c r="N40" s="350">
        <v>274620.51</v>
      </c>
      <c r="O40" s="350">
        <v>274620.51</v>
      </c>
      <c r="P40" s="350"/>
      <c r="Q40" s="350">
        <v>0</v>
      </c>
      <c r="R40" s="350"/>
      <c r="S40" s="351"/>
      <c r="T40" s="350"/>
      <c r="U40" s="350"/>
      <c r="V40" s="349"/>
      <c r="W40" s="348" t="s">
        <v>229</v>
      </c>
      <c r="X40" s="348"/>
      <c r="Y40" s="348"/>
      <c r="Z40" s="348"/>
      <c r="AA40" s="348"/>
      <c r="AB40" s="14"/>
      <c r="AC40" s="26"/>
      <c r="AD40" s="27"/>
      <c r="AE40" s="27"/>
    </row>
    <row r="41" spans="1:31" ht="14.25" thickTop="1" thickBot="1" x14ac:dyDescent="0.25">
      <c r="A41" s="269" t="s">
        <v>115</v>
      </c>
      <c r="B41" s="270"/>
      <c r="C41" s="270"/>
      <c r="D41" s="390"/>
      <c r="E41" s="302" t="s">
        <v>230</v>
      </c>
      <c r="F41" s="319"/>
      <c r="G41" s="361"/>
      <c r="H41" s="361"/>
      <c r="I41" s="361"/>
      <c r="J41" s="361"/>
      <c r="K41" s="361"/>
      <c r="L41" s="361"/>
      <c r="M41" s="316">
        <v>6964.68</v>
      </c>
      <c r="N41" s="316">
        <v>6964.68</v>
      </c>
      <c r="O41" s="316">
        <v>6964.68</v>
      </c>
      <c r="P41" s="316"/>
      <c r="Q41" s="316">
        <v>0</v>
      </c>
      <c r="R41" s="316"/>
      <c r="S41" s="360"/>
      <c r="T41" s="316"/>
      <c r="U41" s="316"/>
      <c r="V41" s="359"/>
      <c r="W41" s="23" t="s">
        <v>231</v>
      </c>
      <c r="X41" s="23"/>
      <c r="Y41" s="23"/>
      <c r="Z41" s="23"/>
      <c r="AA41" s="23"/>
      <c r="AB41" s="14"/>
      <c r="AC41" s="26"/>
      <c r="AD41" s="27"/>
      <c r="AE41" s="27"/>
    </row>
    <row r="42" spans="1:31" ht="14.25" thickTop="1" thickBot="1" x14ac:dyDescent="0.25">
      <c r="A42" s="358" t="s">
        <v>42</v>
      </c>
      <c r="B42" s="357"/>
      <c r="C42" s="357"/>
      <c r="D42" s="391"/>
      <c r="E42" s="356" t="s">
        <v>144</v>
      </c>
      <c r="F42" s="355"/>
      <c r="G42" s="354"/>
      <c r="H42" s="353"/>
      <c r="I42" s="352"/>
      <c r="J42" s="354"/>
      <c r="K42" s="353"/>
      <c r="L42" s="352"/>
      <c r="M42" s="350">
        <v>6964.68</v>
      </c>
      <c r="N42" s="350">
        <v>6964.68</v>
      </c>
      <c r="O42" s="350">
        <v>6964.68</v>
      </c>
      <c r="P42" s="350"/>
      <c r="Q42" s="350">
        <v>0</v>
      </c>
      <c r="R42" s="350"/>
      <c r="S42" s="351"/>
      <c r="T42" s="350"/>
      <c r="U42" s="350"/>
      <c r="V42" s="349"/>
      <c r="W42" s="348" t="s">
        <v>232</v>
      </c>
      <c r="X42" s="348"/>
      <c r="Y42" s="348"/>
      <c r="Z42" s="348"/>
      <c r="AA42" s="348"/>
      <c r="AB42" s="14"/>
      <c r="AC42" s="26"/>
      <c r="AD42" s="27"/>
      <c r="AE42" s="27"/>
    </row>
    <row r="43" spans="1:31" ht="14.25" thickTop="1" thickBot="1" x14ac:dyDescent="0.25">
      <c r="A43" s="269" t="s">
        <v>113</v>
      </c>
      <c r="B43" s="270"/>
      <c r="C43" s="270"/>
      <c r="D43" s="390"/>
      <c r="E43" s="302" t="s">
        <v>234</v>
      </c>
      <c r="F43" s="319"/>
      <c r="G43" s="361"/>
      <c r="H43" s="361"/>
      <c r="I43" s="361"/>
      <c r="J43" s="361"/>
      <c r="K43" s="361"/>
      <c r="L43" s="361"/>
      <c r="M43" s="316">
        <v>88547.39</v>
      </c>
      <c r="N43" s="316">
        <v>88547.39</v>
      </c>
      <c r="O43" s="316">
        <v>88547.39</v>
      </c>
      <c r="P43" s="316">
        <v>11512</v>
      </c>
      <c r="Q43" s="316">
        <v>0</v>
      </c>
      <c r="R43" s="316"/>
      <c r="S43" s="360"/>
      <c r="T43" s="316"/>
      <c r="U43" s="316"/>
      <c r="V43" s="359"/>
      <c r="W43" s="23" t="s">
        <v>233</v>
      </c>
      <c r="X43" s="23"/>
      <c r="Y43" s="23"/>
      <c r="Z43" s="23"/>
      <c r="AA43" s="23"/>
      <c r="AB43" s="14"/>
      <c r="AC43" s="26"/>
      <c r="AD43" s="27"/>
      <c r="AE43" s="27"/>
    </row>
    <row r="44" spans="1:31" ht="14.25" thickTop="1" thickBot="1" x14ac:dyDescent="0.25">
      <c r="A44" s="358" t="s">
        <v>42</v>
      </c>
      <c r="B44" s="357"/>
      <c r="C44" s="357"/>
      <c r="D44" s="391"/>
      <c r="E44" s="356" t="s">
        <v>146</v>
      </c>
      <c r="F44" s="355"/>
      <c r="G44" s="354"/>
      <c r="H44" s="353"/>
      <c r="I44" s="352"/>
      <c r="J44" s="354"/>
      <c r="K44" s="353"/>
      <c r="L44" s="352"/>
      <c r="M44" s="350">
        <v>88547.39</v>
      </c>
      <c r="N44" s="350">
        <v>88547.39</v>
      </c>
      <c r="O44" s="350">
        <v>88547.39</v>
      </c>
      <c r="P44" s="350">
        <v>11512</v>
      </c>
      <c r="Q44" s="350">
        <v>0</v>
      </c>
      <c r="R44" s="350"/>
      <c r="S44" s="351"/>
      <c r="T44" s="350"/>
      <c r="U44" s="350"/>
      <c r="V44" s="349"/>
      <c r="W44" s="348" t="s">
        <v>235</v>
      </c>
      <c r="X44" s="348"/>
      <c r="Y44" s="348"/>
      <c r="Z44" s="348"/>
      <c r="AA44" s="348"/>
      <c r="AB44" s="14"/>
      <c r="AC44" s="26"/>
      <c r="AD44" s="27"/>
      <c r="AE44" s="27"/>
    </row>
    <row r="45" spans="1:31" ht="31.5" thickTop="1" thickBot="1" x14ac:dyDescent="0.45">
      <c r="A45" s="347" t="s">
        <v>237</v>
      </c>
      <c r="B45" s="346"/>
      <c r="C45" s="346"/>
      <c r="D45" s="392"/>
      <c r="E45" s="345" t="s">
        <v>238</v>
      </c>
      <c r="F45" s="344"/>
      <c r="G45" s="343"/>
      <c r="H45" s="343"/>
      <c r="I45" s="343"/>
      <c r="J45" s="343"/>
      <c r="K45" s="343"/>
      <c r="L45" s="343"/>
      <c r="M45" s="341">
        <v>18585233.960000001</v>
      </c>
      <c r="N45" s="341">
        <v>18585233.960000001</v>
      </c>
      <c r="O45" s="341">
        <v>18585215.699999999</v>
      </c>
      <c r="P45" s="341">
        <v>1966501.32</v>
      </c>
      <c r="Q45" s="341">
        <v>18.260000000000002</v>
      </c>
      <c r="R45" s="341"/>
      <c r="S45" s="342"/>
      <c r="T45" s="341"/>
      <c r="U45" s="341"/>
      <c r="V45" s="340"/>
      <c r="W45" s="339" t="s">
        <v>236</v>
      </c>
      <c r="X45" s="23"/>
      <c r="Y45" s="23"/>
      <c r="Z45" s="23"/>
      <c r="AA45" s="23"/>
      <c r="AB45" s="14"/>
      <c r="AC45" s="26"/>
      <c r="AD45" s="27"/>
      <c r="AE45" s="27"/>
    </row>
    <row r="46" spans="1:31" ht="14.25" thickTop="1" thickBot="1" x14ac:dyDescent="0.25">
      <c r="A46" s="269" t="s">
        <v>113</v>
      </c>
      <c r="B46" s="270"/>
      <c r="C46" s="270"/>
      <c r="D46" s="390"/>
      <c r="E46" s="302" t="s">
        <v>239</v>
      </c>
      <c r="F46" s="319"/>
      <c r="G46" s="361"/>
      <c r="H46" s="361"/>
      <c r="I46" s="361"/>
      <c r="J46" s="361"/>
      <c r="K46" s="361"/>
      <c r="L46" s="361"/>
      <c r="M46" s="316">
        <v>1812236</v>
      </c>
      <c r="N46" s="316"/>
      <c r="O46" s="316">
        <v>1812236</v>
      </c>
      <c r="P46" s="316"/>
      <c r="Q46" s="316">
        <v>0</v>
      </c>
      <c r="R46" s="316"/>
      <c r="S46" s="360"/>
      <c r="T46" s="316"/>
      <c r="U46" s="316"/>
      <c r="V46" s="359"/>
      <c r="W46" s="23" t="s">
        <v>240</v>
      </c>
      <c r="X46" s="23"/>
      <c r="Y46" s="23"/>
      <c r="Z46" s="23"/>
      <c r="AA46" s="23"/>
      <c r="AB46" s="14"/>
      <c r="AC46" s="26"/>
      <c r="AD46" s="27"/>
      <c r="AE46" s="27"/>
    </row>
    <row r="47" spans="1:31" ht="14.25" thickTop="1" thickBot="1" x14ac:dyDescent="0.25">
      <c r="A47" s="358" t="s">
        <v>42</v>
      </c>
      <c r="B47" s="357"/>
      <c r="C47" s="357"/>
      <c r="D47" s="391"/>
      <c r="E47" s="356" t="s">
        <v>149</v>
      </c>
      <c r="F47" s="355"/>
      <c r="G47" s="354"/>
      <c r="H47" s="353"/>
      <c r="I47" s="352"/>
      <c r="J47" s="354"/>
      <c r="K47" s="353"/>
      <c r="L47" s="352"/>
      <c r="M47" s="350">
        <v>1812236</v>
      </c>
      <c r="N47" s="350"/>
      <c r="O47" s="350">
        <v>1812236</v>
      </c>
      <c r="P47" s="350"/>
      <c r="Q47" s="350">
        <v>0</v>
      </c>
      <c r="R47" s="350"/>
      <c r="S47" s="351"/>
      <c r="T47" s="350"/>
      <c r="U47" s="350"/>
      <c r="V47" s="349"/>
      <c r="W47" s="348" t="s">
        <v>241</v>
      </c>
      <c r="X47" s="348"/>
      <c r="Y47" s="348"/>
      <c r="Z47" s="348"/>
      <c r="AA47" s="348"/>
      <c r="AB47" s="14"/>
      <c r="AC47" s="26"/>
      <c r="AD47" s="27"/>
      <c r="AE47" s="27"/>
    </row>
    <row r="48" spans="1:31" ht="14.25" thickTop="1" thickBot="1" x14ac:dyDescent="0.25">
      <c r="A48" s="269" t="s">
        <v>115</v>
      </c>
      <c r="B48" s="270"/>
      <c r="C48" s="270"/>
      <c r="D48" s="390"/>
      <c r="E48" s="302" t="s">
        <v>242</v>
      </c>
      <c r="F48" s="319"/>
      <c r="G48" s="361"/>
      <c r="H48" s="361"/>
      <c r="I48" s="361"/>
      <c r="J48" s="361"/>
      <c r="K48" s="361"/>
      <c r="L48" s="361"/>
      <c r="M48" s="316">
        <v>410930.28</v>
      </c>
      <c r="N48" s="316"/>
      <c r="O48" s="316">
        <v>410930.28</v>
      </c>
      <c r="P48" s="316"/>
      <c r="Q48" s="316">
        <v>0</v>
      </c>
      <c r="R48" s="316"/>
      <c r="S48" s="360"/>
      <c r="T48" s="316"/>
      <c r="U48" s="316"/>
      <c r="V48" s="359"/>
      <c r="W48" s="23" t="s">
        <v>243</v>
      </c>
      <c r="X48" s="23"/>
      <c r="Y48" s="23"/>
      <c r="Z48" s="23"/>
      <c r="AA48" s="23"/>
      <c r="AB48" s="14"/>
      <c r="AC48" s="26"/>
      <c r="AD48" s="27"/>
      <c r="AE48" s="27"/>
    </row>
    <row r="49" spans="1:31" ht="14.25" thickTop="1" thickBot="1" x14ac:dyDescent="0.25">
      <c r="A49" s="358" t="s">
        <v>42</v>
      </c>
      <c r="B49" s="357"/>
      <c r="C49" s="357"/>
      <c r="D49" s="391"/>
      <c r="E49" s="356" t="s">
        <v>151</v>
      </c>
      <c r="F49" s="355"/>
      <c r="G49" s="354"/>
      <c r="H49" s="353"/>
      <c r="I49" s="352"/>
      <c r="J49" s="354"/>
      <c r="K49" s="353"/>
      <c r="L49" s="352"/>
      <c r="M49" s="350">
        <v>410930.28</v>
      </c>
      <c r="N49" s="350"/>
      <c r="O49" s="350">
        <v>410930.28</v>
      </c>
      <c r="P49" s="350"/>
      <c r="Q49" s="350">
        <v>0</v>
      </c>
      <c r="R49" s="350"/>
      <c r="S49" s="351"/>
      <c r="T49" s="350"/>
      <c r="U49" s="350"/>
      <c r="V49" s="349"/>
      <c r="W49" s="348" t="s">
        <v>244</v>
      </c>
      <c r="X49" s="348"/>
      <c r="Y49" s="348"/>
      <c r="Z49" s="348"/>
      <c r="AA49" s="348"/>
      <c r="AB49" s="14"/>
      <c r="AC49" s="26"/>
      <c r="AD49" s="27"/>
      <c r="AE49" s="27"/>
    </row>
    <row r="50" spans="1:31" ht="13.5" thickTop="1" x14ac:dyDescent="0.2">
      <c r="A50" s="269" t="s">
        <v>115</v>
      </c>
      <c r="B50" s="270"/>
      <c r="C50" s="270"/>
      <c r="D50" s="390"/>
      <c r="E50" s="302" t="s">
        <v>245</v>
      </c>
      <c r="F50" s="319"/>
      <c r="G50" s="361"/>
      <c r="H50" s="361"/>
      <c r="I50" s="361"/>
      <c r="J50" s="361"/>
      <c r="K50" s="361"/>
      <c r="L50" s="361"/>
      <c r="M50" s="316">
        <v>6964.68</v>
      </c>
      <c r="N50" s="316"/>
      <c r="O50" s="316">
        <v>6964.68</v>
      </c>
      <c r="P50" s="316"/>
      <c r="Q50" s="316">
        <v>0</v>
      </c>
      <c r="R50" s="316"/>
      <c r="S50" s="360"/>
      <c r="T50" s="316"/>
      <c r="U50" s="316"/>
      <c r="V50" s="359"/>
      <c r="W50" s="23" t="s">
        <v>246</v>
      </c>
      <c r="X50" s="23"/>
      <c r="Y50" s="23"/>
      <c r="Z50" s="23"/>
      <c r="AA50" s="23"/>
      <c r="AB50" s="14"/>
      <c r="AC50" s="26"/>
      <c r="AD50" s="27"/>
      <c r="AE50" s="27"/>
    </row>
    <row r="51" spans="1:31" x14ac:dyDescent="0.2">
      <c r="A51" s="269" t="s">
        <v>153</v>
      </c>
      <c r="B51" s="270"/>
      <c r="C51" s="270"/>
      <c r="D51" s="390"/>
      <c r="E51" s="302" t="s">
        <v>245</v>
      </c>
      <c r="F51" s="319"/>
      <c r="G51" s="361"/>
      <c r="H51" s="361"/>
      <c r="I51" s="361"/>
      <c r="J51" s="361"/>
      <c r="K51" s="361"/>
      <c r="L51" s="361"/>
      <c r="M51" s="316">
        <v>2476</v>
      </c>
      <c r="N51" s="316"/>
      <c r="O51" s="316">
        <v>2476</v>
      </c>
      <c r="P51" s="316"/>
      <c r="Q51" s="316">
        <v>0</v>
      </c>
      <c r="R51" s="316"/>
      <c r="S51" s="360"/>
      <c r="T51" s="316"/>
      <c r="U51" s="316"/>
      <c r="V51" s="359"/>
      <c r="W51" s="23" t="s">
        <v>247</v>
      </c>
      <c r="X51" s="23"/>
      <c r="Y51" s="23"/>
      <c r="Z51" s="23"/>
      <c r="AA51" s="23"/>
      <c r="AB51" s="14"/>
      <c r="AC51" s="26"/>
      <c r="AD51" s="27"/>
      <c r="AE51" s="27"/>
    </row>
    <row r="52" spans="1:31" ht="13.5" thickBot="1" x14ac:dyDescent="0.25">
      <c r="A52" s="269" t="s">
        <v>154</v>
      </c>
      <c r="B52" s="270"/>
      <c r="C52" s="270"/>
      <c r="D52" s="390"/>
      <c r="E52" s="302" t="s">
        <v>245</v>
      </c>
      <c r="F52" s="319"/>
      <c r="G52" s="361"/>
      <c r="H52" s="361"/>
      <c r="I52" s="361"/>
      <c r="J52" s="361"/>
      <c r="K52" s="361"/>
      <c r="L52" s="361"/>
      <c r="M52" s="316">
        <v>50.06</v>
      </c>
      <c r="N52" s="316"/>
      <c r="O52" s="316">
        <v>50.06</v>
      </c>
      <c r="P52" s="316"/>
      <c r="Q52" s="316">
        <v>0</v>
      </c>
      <c r="R52" s="316"/>
      <c r="S52" s="360"/>
      <c r="T52" s="316"/>
      <c r="U52" s="316"/>
      <c r="V52" s="359"/>
      <c r="W52" s="23" t="s">
        <v>248</v>
      </c>
      <c r="X52" s="23"/>
      <c r="Y52" s="23"/>
      <c r="Z52" s="23"/>
      <c r="AA52" s="23"/>
      <c r="AB52" s="14"/>
      <c r="AC52" s="26"/>
      <c r="AD52" s="27"/>
      <c r="AE52" s="27"/>
    </row>
    <row r="53" spans="1:31" ht="14.25" thickTop="1" thickBot="1" x14ac:dyDescent="0.25">
      <c r="A53" s="358" t="s">
        <v>42</v>
      </c>
      <c r="B53" s="357"/>
      <c r="C53" s="357"/>
      <c r="D53" s="391"/>
      <c r="E53" s="356" t="s">
        <v>155</v>
      </c>
      <c r="F53" s="355"/>
      <c r="G53" s="354"/>
      <c r="H53" s="353"/>
      <c r="I53" s="352"/>
      <c r="J53" s="354"/>
      <c r="K53" s="353"/>
      <c r="L53" s="352"/>
      <c r="M53" s="350">
        <v>9490.74</v>
      </c>
      <c r="N53" s="350"/>
      <c r="O53" s="350">
        <v>9490.74</v>
      </c>
      <c r="P53" s="350"/>
      <c r="Q53" s="350">
        <v>0</v>
      </c>
      <c r="R53" s="350"/>
      <c r="S53" s="351"/>
      <c r="T53" s="350"/>
      <c r="U53" s="350"/>
      <c r="V53" s="349"/>
      <c r="W53" s="348" t="s">
        <v>249</v>
      </c>
      <c r="X53" s="348"/>
      <c r="Y53" s="348"/>
      <c r="Z53" s="348"/>
      <c r="AA53" s="348"/>
      <c r="AB53" s="14"/>
      <c r="AC53" s="26"/>
      <c r="AD53" s="27"/>
      <c r="AE53" s="27"/>
    </row>
    <row r="54" spans="1:31" ht="14.25" thickTop="1" thickBot="1" x14ac:dyDescent="0.25">
      <c r="A54" s="269" t="s">
        <v>115</v>
      </c>
      <c r="B54" s="270"/>
      <c r="C54" s="270"/>
      <c r="D54" s="390"/>
      <c r="E54" s="302" t="s">
        <v>250</v>
      </c>
      <c r="F54" s="319"/>
      <c r="G54" s="361"/>
      <c r="H54" s="361"/>
      <c r="I54" s="361"/>
      <c r="J54" s="361"/>
      <c r="K54" s="361"/>
      <c r="L54" s="361"/>
      <c r="M54" s="316">
        <v>28340.03</v>
      </c>
      <c r="N54" s="316"/>
      <c r="O54" s="316">
        <v>28340.03</v>
      </c>
      <c r="P54" s="316"/>
      <c r="Q54" s="316">
        <v>0</v>
      </c>
      <c r="R54" s="316"/>
      <c r="S54" s="360"/>
      <c r="T54" s="316"/>
      <c r="U54" s="316"/>
      <c r="V54" s="359"/>
      <c r="W54" s="23" t="s">
        <v>251</v>
      </c>
      <c r="X54" s="23"/>
      <c r="Y54" s="23"/>
      <c r="Z54" s="23"/>
      <c r="AA54" s="23"/>
      <c r="AB54" s="14"/>
      <c r="AC54" s="26"/>
      <c r="AD54" s="27"/>
      <c r="AE54" s="27"/>
    </row>
    <row r="55" spans="1:31" ht="14.25" thickTop="1" thickBot="1" x14ac:dyDescent="0.25">
      <c r="A55" s="358" t="s">
        <v>42</v>
      </c>
      <c r="B55" s="357"/>
      <c r="C55" s="357"/>
      <c r="D55" s="391"/>
      <c r="E55" s="356" t="s">
        <v>157</v>
      </c>
      <c r="F55" s="355"/>
      <c r="G55" s="354"/>
      <c r="H55" s="353"/>
      <c r="I55" s="352"/>
      <c r="J55" s="354"/>
      <c r="K55" s="353"/>
      <c r="L55" s="352"/>
      <c r="M55" s="350">
        <v>28340.03</v>
      </c>
      <c r="N55" s="350"/>
      <c r="O55" s="350">
        <v>28340.03</v>
      </c>
      <c r="P55" s="350"/>
      <c r="Q55" s="350">
        <v>0</v>
      </c>
      <c r="R55" s="350"/>
      <c r="S55" s="351"/>
      <c r="T55" s="350"/>
      <c r="U55" s="350"/>
      <c r="V55" s="349"/>
      <c r="W55" s="348" t="s">
        <v>252</v>
      </c>
      <c r="X55" s="348"/>
      <c r="Y55" s="348"/>
      <c r="Z55" s="348"/>
      <c r="AA55" s="348"/>
      <c r="AB55" s="14"/>
      <c r="AC55" s="26"/>
      <c r="AD55" s="27"/>
      <c r="AE55" s="27"/>
    </row>
    <row r="56" spans="1:31" ht="14.25" thickTop="1" thickBot="1" x14ac:dyDescent="0.25">
      <c r="A56" s="269" t="s">
        <v>115</v>
      </c>
      <c r="B56" s="270"/>
      <c r="C56" s="270"/>
      <c r="D56" s="390"/>
      <c r="E56" s="302" t="s">
        <v>254</v>
      </c>
      <c r="F56" s="319"/>
      <c r="G56" s="361"/>
      <c r="H56" s="361"/>
      <c r="I56" s="361"/>
      <c r="J56" s="361"/>
      <c r="K56" s="361"/>
      <c r="L56" s="361"/>
      <c r="M56" s="316">
        <v>722670.49</v>
      </c>
      <c r="N56" s="316"/>
      <c r="O56" s="316">
        <v>722670.49</v>
      </c>
      <c r="P56" s="316"/>
      <c r="Q56" s="316">
        <v>0</v>
      </c>
      <c r="R56" s="316"/>
      <c r="S56" s="360"/>
      <c r="T56" s="316"/>
      <c r="U56" s="316"/>
      <c r="V56" s="359"/>
      <c r="W56" s="23" t="s">
        <v>253</v>
      </c>
      <c r="X56" s="23"/>
      <c r="Y56" s="23"/>
      <c r="Z56" s="23"/>
      <c r="AA56" s="23"/>
      <c r="AB56" s="14"/>
      <c r="AC56" s="26"/>
      <c r="AD56" s="27"/>
      <c r="AE56" s="27"/>
    </row>
    <row r="57" spans="1:31" ht="14.25" thickTop="1" thickBot="1" x14ac:dyDescent="0.25">
      <c r="A57" s="358" t="s">
        <v>42</v>
      </c>
      <c r="B57" s="357"/>
      <c r="C57" s="357"/>
      <c r="D57" s="391"/>
      <c r="E57" s="356" t="s">
        <v>159</v>
      </c>
      <c r="F57" s="355"/>
      <c r="G57" s="354"/>
      <c r="H57" s="353"/>
      <c r="I57" s="352"/>
      <c r="J57" s="354"/>
      <c r="K57" s="353"/>
      <c r="L57" s="352"/>
      <c r="M57" s="350">
        <v>722670.49</v>
      </c>
      <c r="N57" s="350"/>
      <c r="O57" s="350">
        <v>722670.49</v>
      </c>
      <c r="P57" s="350"/>
      <c r="Q57" s="350">
        <v>0</v>
      </c>
      <c r="R57" s="350"/>
      <c r="S57" s="351"/>
      <c r="T57" s="350"/>
      <c r="U57" s="350"/>
      <c r="V57" s="349"/>
      <c r="W57" s="348" t="s">
        <v>255</v>
      </c>
      <c r="X57" s="348"/>
      <c r="Y57" s="348"/>
      <c r="Z57" s="348"/>
      <c r="AA57" s="348"/>
      <c r="AB57" s="14"/>
      <c r="AC57" s="26"/>
      <c r="AD57" s="27"/>
      <c r="AE57" s="27"/>
    </row>
    <row r="58" spans="1:31" ht="14.25" thickTop="1" thickBot="1" x14ac:dyDescent="0.25">
      <c r="A58" s="269" t="s">
        <v>115</v>
      </c>
      <c r="B58" s="270"/>
      <c r="C58" s="270"/>
      <c r="D58" s="390"/>
      <c r="E58" s="302" t="s">
        <v>256</v>
      </c>
      <c r="F58" s="319"/>
      <c r="G58" s="361"/>
      <c r="H58" s="361"/>
      <c r="I58" s="361"/>
      <c r="J58" s="361"/>
      <c r="K58" s="361"/>
      <c r="L58" s="361"/>
      <c r="M58" s="316">
        <v>3117402.12</v>
      </c>
      <c r="N58" s="316"/>
      <c r="O58" s="316">
        <v>3117402.12</v>
      </c>
      <c r="P58" s="316"/>
      <c r="Q58" s="316">
        <v>0</v>
      </c>
      <c r="R58" s="316"/>
      <c r="S58" s="360"/>
      <c r="T58" s="316"/>
      <c r="U58" s="316"/>
      <c r="V58" s="359"/>
      <c r="W58" s="23" t="s">
        <v>257</v>
      </c>
      <c r="X58" s="23"/>
      <c r="Y58" s="23"/>
      <c r="Z58" s="23"/>
      <c r="AA58" s="23"/>
      <c r="AB58" s="14"/>
      <c r="AC58" s="26"/>
      <c r="AD58" s="27"/>
      <c r="AE58" s="27"/>
    </row>
    <row r="59" spans="1:31" ht="14.25" thickTop="1" thickBot="1" x14ac:dyDescent="0.25">
      <c r="A59" s="358" t="s">
        <v>42</v>
      </c>
      <c r="B59" s="357"/>
      <c r="C59" s="357"/>
      <c r="D59" s="391"/>
      <c r="E59" s="356" t="s">
        <v>161</v>
      </c>
      <c r="F59" s="355"/>
      <c r="G59" s="354"/>
      <c r="H59" s="353"/>
      <c r="I59" s="352"/>
      <c r="J59" s="354"/>
      <c r="K59" s="353"/>
      <c r="L59" s="352"/>
      <c r="M59" s="350">
        <v>3117402.12</v>
      </c>
      <c r="N59" s="350"/>
      <c r="O59" s="350">
        <v>3117402.12</v>
      </c>
      <c r="P59" s="350"/>
      <c r="Q59" s="350">
        <v>0</v>
      </c>
      <c r="R59" s="350"/>
      <c r="S59" s="351"/>
      <c r="T59" s="350"/>
      <c r="U59" s="350"/>
      <c r="V59" s="349"/>
      <c r="W59" s="348" t="s">
        <v>258</v>
      </c>
      <c r="X59" s="348"/>
      <c r="Y59" s="348"/>
      <c r="Z59" s="348"/>
      <c r="AA59" s="348"/>
      <c r="AB59" s="14"/>
      <c r="AC59" s="26"/>
      <c r="AD59" s="27"/>
      <c r="AE59" s="27"/>
    </row>
    <row r="60" spans="1:31" ht="14.25" thickTop="1" thickBot="1" x14ac:dyDescent="0.25">
      <c r="A60" s="269" t="s">
        <v>162</v>
      </c>
      <c r="B60" s="270"/>
      <c r="C60" s="270"/>
      <c r="D60" s="390"/>
      <c r="E60" s="302" t="s">
        <v>259</v>
      </c>
      <c r="F60" s="319"/>
      <c r="G60" s="361"/>
      <c r="H60" s="361"/>
      <c r="I60" s="361"/>
      <c r="J60" s="361"/>
      <c r="K60" s="361"/>
      <c r="L60" s="361"/>
      <c r="M60" s="316">
        <v>12630</v>
      </c>
      <c r="N60" s="316"/>
      <c r="O60" s="316">
        <v>12630</v>
      </c>
      <c r="P60" s="316"/>
      <c r="Q60" s="316">
        <v>0</v>
      </c>
      <c r="R60" s="316"/>
      <c r="S60" s="360"/>
      <c r="T60" s="316"/>
      <c r="U60" s="316"/>
      <c r="V60" s="359"/>
      <c r="W60" s="23" t="s">
        <v>260</v>
      </c>
      <c r="X60" s="23"/>
      <c r="Y60" s="23"/>
      <c r="Z60" s="23"/>
      <c r="AA60" s="23"/>
      <c r="AB60" s="14"/>
      <c r="AC60" s="26"/>
      <c r="AD60" s="27"/>
      <c r="AE60" s="27"/>
    </row>
    <row r="61" spans="1:31" ht="14.25" thickTop="1" thickBot="1" x14ac:dyDescent="0.25">
      <c r="A61" s="358" t="s">
        <v>42</v>
      </c>
      <c r="B61" s="357"/>
      <c r="C61" s="357"/>
      <c r="D61" s="391"/>
      <c r="E61" s="356" t="s">
        <v>164</v>
      </c>
      <c r="F61" s="355"/>
      <c r="G61" s="354"/>
      <c r="H61" s="353"/>
      <c r="I61" s="352"/>
      <c r="J61" s="354"/>
      <c r="K61" s="353"/>
      <c r="L61" s="352"/>
      <c r="M61" s="350">
        <v>12630</v>
      </c>
      <c r="N61" s="350"/>
      <c r="O61" s="350">
        <v>12630</v>
      </c>
      <c r="P61" s="350"/>
      <c r="Q61" s="350">
        <v>0</v>
      </c>
      <c r="R61" s="350"/>
      <c r="S61" s="351"/>
      <c r="T61" s="350"/>
      <c r="U61" s="350"/>
      <c r="V61" s="349"/>
      <c r="W61" s="348" t="s">
        <v>261</v>
      </c>
      <c r="X61" s="348"/>
      <c r="Y61" s="348"/>
      <c r="Z61" s="348"/>
      <c r="AA61" s="348"/>
      <c r="AB61" s="14"/>
      <c r="AC61" s="26"/>
      <c r="AD61" s="27"/>
      <c r="AE61" s="27"/>
    </row>
    <row r="62" spans="1:31" ht="14.25" thickTop="1" thickBot="1" x14ac:dyDescent="0.25">
      <c r="A62" s="269" t="s">
        <v>162</v>
      </c>
      <c r="B62" s="270"/>
      <c r="C62" s="270"/>
      <c r="D62" s="390"/>
      <c r="E62" s="302" t="s">
        <v>262</v>
      </c>
      <c r="F62" s="319"/>
      <c r="G62" s="361"/>
      <c r="H62" s="361"/>
      <c r="I62" s="361"/>
      <c r="J62" s="361"/>
      <c r="K62" s="361"/>
      <c r="L62" s="361"/>
      <c r="M62" s="316">
        <v>31520</v>
      </c>
      <c r="N62" s="316"/>
      <c r="O62" s="316">
        <v>31520</v>
      </c>
      <c r="P62" s="316"/>
      <c r="Q62" s="316">
        <v>0</v>
      </c>
      <c r="R62" s="316"/>
      <c r="S62" s="360"/>
      <c r="T62" s="316"/>
      <c r="U62" s="316"/>
      <c r="V62" s="359"/>
      <c r="W62" s="23" t="s">
        <v>263</v>
      </c>
      <c r="X62" s="23"/>
      <c r="Y62" s="23"/>
      <c r="Z62" s="23"/>
      <c r="AA62" s="23"/>
      <c r="AB62" s="14"/>
      <c r="AC62" s="26"/>
      <c r="AD62" s="27"/>
      <c r="AE62" s="27"/>
    </row>
    <row r="63" spans="1:31" ht="14.25" thickTop="1" thickBot="1" x14ac:dyDescent="0.25">
      <c r="A63" s="358" t="s">
        <v>42</v>
      </c>
      <c r="B63" s="357"/>
      <c r="C63" s="357"/>
      <c r="D63" s="391"/>
      <c r="E63" s="356" t="s">
        <v>166</v>
      </c>
      <c r="F63" s="355"/>
      <c r="G63" s="354"/>
      <c r="H63" s="353"/>
      <c r="I63" s="352"/>
      <c r="J63" s="354"/>
      <c r="K63" s="353"/>
      <c r="L63" s="352"/>
      <c r="M63" s="350">
        <v>31520</v>
      </c>
      <c r="N63" s="350"/>
      <c r="O63" s="350">
        <v>31520</v>
      </c>
      <c r="P63" s="350"/>
      <c r="Q63" s="350">
        <v>0</v>
      </c>
      <c r="R63" s="350"/>
      <c r="S63" s="351"/>
      <c r="T63" s="350"/>
      <c r="U63" s="350"/>
      <c r="V63" s="349"/>
      <c r="W63" s="348" t="s">
        <v>264</v>
      </c>
      <c r="X63" s="348"/>
      <c r="Y63" s="348"/>
      <c r="Z63" s="348"/>
      <c r="AA63" s="348"/>
      <c r="AB63" s="14"/>
      <c r="AC63" s="26"/>
      <c r="AD63" s="27"/>
      <c r="AE63" s="27"/>
    </row>
    <row r="64" spans="1:31" ht="31.5" thickTop="1" thickBot="1" x14ac:dyDescent="0.45">
      <c r="A64" s="347" t="s">
        <v>237</v>
      </c>
      <c r="B64" s="346"/>
      <c r="C64" s="346"/>
      <c r="D64" s="392"/>
      <c r="E64" s="345" t="s">
        <v>265</v>
      </c>
      <c r="F64" s="344"/>
      <c r="G64" s="343"/>
      <c r="H64" s="343"/>
      <c r="I64" s="343"/>
      <c r="J64" s="343"/>
      <c r="K64" s="343"/>
      <c r="L64" s="343"/>
      <c r="M64" s="341">
        <v>6145219.6600000001</v>
      </c>
      <c r="N64" s="341"/>
      <c r="O64" s="341">
        <v>6145219.6600000001</v>
      </c>
      <c r="P64" s="341"/>
      <c r="Q64" s="341">
        <v>0</v>
      </c>
      <c r="R64" s="341"/>
      <c r="S64" s="342"/>
      <c r="T64" s="341"/>
      <c r="U64" s="341"/>
      <c r="V64" s="340"/>
      <c r="W64" s="339" t="s">
        <v>266</v>
      </c>
      <c r="X64" s="23"/>
      <c r="Y64" s="23"/>
      <c r="Z64" s="23"/>
      <c r="AA64" s="23"/>
      <c r="AB64" s="14"/>
      <c r="AC64" s="26"/>
      <c r="AD64" s="27"/>
      <c r="AE64" s="27"/>
    </row>
    <row r="65" spans="1:31" ht="14.25" thickTop="1" thickBot="1" x14ac:dyDescent="0.25">
      <c r="A65" s="269" t="s">
        <v>113</v>
      </c>
      <c r="B65" s="270"/>
      <c r="C65" s="270"/>
      <c r="D65" s="390"/>
      <c r="E65" s="302" t="s">
        <v>267</v>
      </c>
      <c r="F65" s="319"/>
      <c r="G65" s="361"/>
      <c r="H65" s="361"/>
      <c r="I65" s="361"/>
      <c r="J65" s="361"/>
      <c r="K65" s="361"/>
      <c r="L65" s="361"/>
      <c r="M65" s="316">
        <v>154265.32</v>
      </c>
      <c r="N65" s="316"/>
      <c r="O65" s="316">
        <v>154265.32</v>
      </c>
      <c r="P65" s="316"/>
      <c r="Q65" s="316">
        <v>0</v>
      </c>
      <c r="R65" s="316"/>
      <c r="S65" s="360"/>
      <c r="T65" s="316"/>
      <c r="U65" s="316"/>
      <c r="V65" s="359"/>
      <c r="W65" s="23" t="s">
        <v>268</v>
      </c>
      <c r="X65" s="23"/>
      <c r="Y65" s="23"/>
      <c r="Z65" s="23"/>
      <c r="AA65" s="23"/>
      <c r="AB65" s="14"/>
      <c r="AC65" s="26"/>
      <c r="AD65" s="27"/>
      <c r="AE65" s="27"/>
    </row>
    <row r="66" spans="1:31" ht="14.25" thickTop="1" thickBot="1" x14ac:dyDescent="0.25">
      <c r="A66" s="358" t="s">
        <v>42</v>
      </c>
      <c r="B66" s="357"/>
      <c r="C66" s="357"/>
      <c r="D66" s="391"/>
      <c r="E66" s="356" t="s">
        <v>168</v>
      </c>
      <c r="F66" s="355"/>
      <c r="G66" s="354"/>
      <c r="H66" s="353"/>
      <c r="I66" s="352"/>
      <c r="J66" s="354"/>
      <c r="K66" s="353"/>
      <c r="L66" s="352"/>
      <c r="M66" s="350">
        <v>154265.32</v>
      </c>
      <c r="N66" s="350"/>
      <c r="O66" s="350">
        <v>154265.32</v>
      </c>
      <c r="P66" s="350"/>
      <c r="Q66" s="350">
        <v>0</v>
      </c>
      <c r="R66" s="350"/>
      <c r="S66" s="351"/>
      <c r="T66" s="350"/>
      <c r="U66" s="350"/>
      <c r="V66" s="349"/>
      <c r="W66" s="348" t="s">
        <v>269</v>
      </c>
      <c r="X66" s="348"/>
      <c r="Y66" s="348"/>
      <c r="Z66" s="348"/>
      <c r="AA66" s="348"/>
      <c r="AB66" s="14"/>
      <c r="AC66" s="26"/>
      <c r="AD66" s="27"/>
      <c r="AE66" s="27"/>
    </row>
    <row r="67" spans="1:31" ht="31.5" thickTop="1" thickBot="1" x14ac:dyDescent="0.45">
      <c r="A67" s="347" t="s">
        <v>237</v>
      </c>
      <c r="B67" s="346"/>
      <c r="C67" s="346"/>
      <c r="D67" s="392"/>
      <c r="E67" s="345" t="s">
        <v>270</v>
      </c>
      <c r="F67" s="344"/>
      <c r="G67" s="343"/>
      <c r="H67" s="343"/>
      <c r="I67" s="343"/>
      <c r="J67" s="343"/>
      <c r="K67" s="343"/>
      <c r="L67" s="343"/>
      <c r="M67" s="341">
        <v>154265.32</v>
      </c>
      <c r="N67" s="341"/>
      <c r="O67" s="341">
        <v>154265.32</v>
      </c>
      <c r="P67" s="341"/>
      <c r="Q67" s="341">
        <v>0</v>
      </c>
      <c r="R67" s="341"/>
      <c r="S67" s="342"/>
      <c r="T67" s="341"/>
      <c r="U67" s="341"/>
      <c r="V67" s="340"/>
      <c r="W67" s="339" t="s">
        <v>271</v>
      </c>
      <c r="X67" s="23"/>
      <c r="Y67" s="23"/>
      <c r="Z67" s="23"/>
      <c r="AA67" s="23"/>
      <c r="AB67" s="14"/>
      <c r="AC67" s="26"/>
      <c r="AD67" s="27"/>
      <c r="AE67" s="27"/>
    </row>
    <row r="68" spans="1:31" ht="6.75" hidden="1" customHeight="1" thickTop="1" thickBot="1" x14ac:dyDescent="0.25">
      <c r="A68" s="338"/>
      <c r="B68" s="337"/>
      <c r="C68" s="337"/>
      <c r="D68" s="337"/>
      <c r="E68" s="336"/>
      <c r="F68" s="335"/>
      <c r="G68" s="334"/>
      <c r="H68" s="334"/>
      <c r="I68" s="334"/>
      <c r="J68" s="334"/>
      <c r="K68" s="334"/>
      <c r="L68" s="334"/>
      <c r="M68" s="332"/>
      <c r="N68" s="332"/>
      <c r="O68" s="332"/>
      <c r="P68" s="332"/>
      <c r="Q68" s="332"/>
      <c r="R68" s="332"/>
      <c r="S68" s="333"/>
      <c r="T68" s="332"/>
      <c r="U68" s="332"/>
      <c r="V68" s="331"/>
      <c r="W68" s="2"/>
      <c r="X68" s="2"/>
      <c r="Y68" s="2"/>
      <c r="Z68" s="2"/>
      <c r="AA68" s="2"/>
      <c r="AB68" s="2"/>
      <c r="AC68" s="26"/>
      <c r="AD68" s="27"/>
      <c r="AE68" s="27"/>
    </row>
    <row r="69" spans="1:31" ht="14.25" thickTop="1" thickBot="1" x14ac:dyDescent="0.25">
      <c r="A69" s="312" t="s">
        <v>86</v>
      </c>
      <c r="B69" s="312"/>
      <c r="C69" s="312"/>
      <c r="D69" s="312"/>
      <c r="E69" s="330"/>
      <c r="F69" s="329"/>
      <c r="G69" s="328"/>
      <c r="H69" s="328"/>
      <c r="I69" s="328"/>
      <c r="J69" s="328"/>
      <c r="K69" s="328"/>
      <c r="L69" s="328"/>
      <c r="M69" s="307">
        <v>24884718.940000001</v>
      </c>
      <c r="N69" s="307">
        <v>18585233.960000001</v>
      </c>
      <c r="O69" s="307">
        <v>24884700.68</v>
      </c>
      <c r="P69" s="307">
        <v>1966501.32</v>
      </c>
      <c r="Q69" s="307">
        <v>18.260000000000002</v>
      </c>
      <c r="R69" s="307"/>
      <c r="S69" s="307"/>
      <c r="T69" s="307">
        <v>0</v>
      </c>
      <c r="U69" s="307">
        <v>0</v>
      </c>
      <c r="V69" s="327">
        <v>0</v>
      </c>
      <c r="W69" s="304"/>
      <c r="X69" s="304"/>
      <c r="Y69" s="304"/>
      <c r="Z69" s="304"/>
      <c r="AA69" s="304"/>
      <c r="AB69" s="2"/>
      <c r="AC69" s="27"/>
      <c r="AD69" s="27"/>
      <c r="AE69" s="27"/>
    </row>
    <row r="70" spans="1:31" x14ac:dyDescent="0.2">
      <c r="A70" s="269" t="s">
        <v>117</v>
      </c>
      <c r="B70" s="270"/>
      <c r="C70" s="270"/>
      <c r="D70" s="390"/>
      <c r="E70" s="302" t="s">
        <v>116</v>
      </c>
      <c r="F70" s="319"/>
      <c r="G70" s="318" t="s">
        <v>88</v>
      </c>
      <c r="H70" s="318"/>
      <c r="I70" s="318"/>
      <c r="J70" s="318" t="s">
        <v>88</v>
      </c>
      <c r="K70" s="318"/>
      <c r="L70" s="318"/>
      <c r="M70" s="316">
        <v>22921300</v>
      </c>
      <c r="N70" s="315" t="s">
        <v>88</v>
      </c>
      <c r="O70" s="316">
        <v>22921300</v>
      </c>
      <c r="P70" s="315" t="s">
        <v>88</v>
      </c>
      <c r="Q70" s="316">
        <v>0</v>
      </c>
      <c r="R70" s="315" t="s">
        <v>88</v>
      </c>
      <c r="S70" s="317" t="s">
        <v>88</v>
      </c>
      <c r="T70" s="316"/>
      <c r="U70" s="315" t="s">
        <v>88</v>
      </c>
      <c r="V70" s="314" t="s">
        <v>88</v>
      </c>
      <c r="W70" s="23" t="s">
        <v>189</v>
      </c>
      <c r="X70" s="23"/>
      <c r="Y70" s="23"/>
      <c r="Z70" s="23"/>
      <c r="AA70" s="23"/>
      <c r="AB70" s="2"/>
      <c r="AC70" s="27"/>
      <c r="AD70" s="27"/>
      <c r="AE70" s="27"/>
    </row>
    <row r="71" spans="1:31" ht="13.5" thickBot="1" x14ac:dyDescent="0.25">
      <c r="A71" s="269" t="s">
        <v>117</v>
      </c>
      <c r="B71" s="270"/>
      <c r="C71" s="270"/>
      <c r="D71" s="390"/>
      <c r="E71" s="302" t="s">
        <v>118</v>
      </c>
      <c r="F71" s="319">
        <v>15228400</v>
      </c>
      <c r="G71" s="318" t="s">
        <v>88</v>
      </c>
      <c r="H71" s="318"/>
      <c r="I71" s="318"/>
      <c r="J71" s="318" t="s">
        <v>88</v>
      </c>
      <c r="K71" s="318"/>
      <c r="L71" s="318"/>
      <c r="M71" s="316">
        <v>19354700</v>
      </c>
      <c r="N71" s="315" t="s">
        <v>88</v>
      </c>
      <c r="O71" s="316">
        <v>34583100</v>
      </c>
      <c r="P71" s="315" t="s">
        <v>88</v>
      </c>
      <c r="Q71" s="316">
        <v>0</v>
      </c>
      <c r="R71" s="315" t="s">
        <v>88</v>
      </c>
      <c r="S71" s="317" t="s">
        <v>88</v>
      </c>
      <c r="T71" s="316"/>
      <c r="U71" s="315" t="s">
        <v>88</v>
      </c>
      <c r="V71" s="314" t="s">
        <v>88</v>
      </c>
      <c r="W71" s="23" t="s">
        <v>190</v>
      </c>
      <c r="X71" s="23"/>
      <c r="Y71" s="23"/>
      <c r="Z71" s="23"/>
      <c r="AA71" s="23"/>
      <c r="AB71" s="2"/>
      <c r="AC71" s="27"/>
      <c r="AD71" s="27"/>
      <c r="AE71" s="27"/>
    </row>
    <row r="72" spans="1:31" ht="13.5" hidden="1" customHeight="1" thickBot="1" x14ac:dyDescent="0.25">
      <c r="A72" s="326"/>
      <c r="B72" s="325"/>
      <c r="C72" s="325"/>
      <c r="D72" s="324"/>
      <c r="E72" s="320"/>
      <c r="F72" s="323"/>
      <c r="G72" s="318"/>
      <c r="H72" s="318"/>
      <c r="I72" s="318"/>
      <c r="J72" s="318"/>
      <c r="K72" s="318"/>
      <c r="L72" s="318"/>
      <c r="M72" s="316"/>
      <c r="N72" s="315"/>
      <c r="O72" s="316"/>
      <c r="P72" s="315"/>
      <c r="Q72" s="316"/>
      <c r="R72" s="315"/>
      <c r="S72" s="317"/>
      <c r="T72" s="316"/>
      <c r="U72" s="315"/>
      <c r="V72" s="314"/>
      <c r="W72" s="23"/>
      <c r="X72" s="23"/>
      <c r="Y72" s="23"/>
      <c r="Z72" s="23"/>
      <c r="AA72" s="23"/>
      <c r="AB72" s="2"/>
      <c r="AC72" s="27"/>
      <c r="AD72" s="27"/>
      <c r="AE72" s="27"/>
    </row>
    <row r="73" spans="1:31" ht="25.5" customHeight="1" thickTop="1" thickBot="1" x14ac:dyDescent="0.25">
      <c r="A73" s="313" t="s">
        <v>181</v>
      </c>
      <c r="B73" s="312"/>
      <c r="C73" s="312"/>
      <c r="D73" s="311"/>
      <c r="E73" s="310">
        <v>440140000</v>
      </c>
      <c r="F73" s="309">
        <v>15228400</v>
      </c>
      <c r="G73" s="308" t="s">
        <v>88</v>
      </c>
      <c r="H73" s="308"/>
      <c r="I73" s="308"/>
      <c r="J73" s="308" t="s">
        <v>88</v>
      </c>
      <c r="K73" s="308"/>
      <c r="L73" s="308"/>
      <c r="M73" s="307">
        <v>42276000</v>
      </c>
      <c r="N73" s="306" t="s">
        <v>88</v>
      </c>
      <c r="O73" s="307">
        <v>57504400</v>
      </c>
      <c r="P73" s="306" t="s">
        <v>88</v>
      </c>
      <c r="Q73" s="307">
        <v>0</v>
      </c>
      <c r="R73" s="306" t="s">
        <v>88</v>
      </c>
      <c r="S73" s="306" t="s">
        <v>88</v>
      </c>
      <c r="T73" s="307">
        <v>15228400</v>
      </c>
      <c r="U73" s="306" t="s">
        <v>88</v>
      </c>
      <c r="V73" s="305" t="s">
        <v>88</v>
      </c>
      <c r="W73" s="304"/>
      <c r="X73" s="304"/>
      <c r="Y73" s="304"/>
      <c r="Z73" s="304"/>
      <c r="AA73" s="304"/>
      <c r="AB73" s="2"/>
      <c r="AC73" s="27"/>
      <c r="AD73" s="27"/>
      <c r="AE73" s="27"/>
    </row>
    <row r="74" spans="1:31" x14ac:dyDescent="0.2">
      <c r="A74" s="269" t="s">
        <v>113</v>
      </c>
      <c r="B74" s="270"/>
      <c r="C74" s="270"/>
      <c r="D74" s="390"/>
      <c r="E74" s="302" t="s">
        <v>112</v>
      </c>
      <c r="F74" s="319">
        <v>1630000</v>
      </c>
      <c r="G74" s="318" t="s">
        <v>88</v>
      </c>
      <c r="H74" s="318"/>
      <c r="I74" s="318"/>
      <c r="J74" s="318" t="s">
        <v>88</v>
      </c>
      <c r="K74" s="318"/>
      <c r="L74" s="318"/>
      <c r="M74" s="316">
        <v>1550000</v>
      </c>
      <c r="N74" s="315" t="s">
        <v>88</v>
      </c>
      <c r="O74" s="316">
        <v>1467381.56</v>
      </c>
      <c r="P74" s="315" t="s">
        <v>88</v>
      </c>
      <c r="Q74" s="316">
        <v>1712618.44</v>
      </c>
      <c r="R74" s="315" t="s">
        <v>88</v>
      </c>
      <c r="S74" s="317" t="s">
        <v>88</v>
      </c>
      <c r="T74" s="316"/>
      <c r="U74" s="315" t="s">
        <v>88</v>
      </c>
      <c r="V74" s="314" t="s">
        <v>88</v>
      </c>
      <c r="W74" s="23" t="s">
        <v>187</v>
      </c>
      <c r="X74" s="23"/>
      <c r="Y74" s="23"/>
      <c r="Z74" s="23"/>
      <c r="AA74" s="23"/>
      <c r="AB74" s="2"/>
      <c r="AC74" s="27"/>
      <c r="AD74" s="27"/>
      <c r="AE74" s="27"/>
    </row>
    <row r="75" spans="1:31" ht="13.5" thickBot="1" x14ac:dyDescent="0.25">
      <c r="A75" s="269" t="s">
        <v>115</v>
      </c>
      <c r="B75" s="270"/>
      <c r="C75" s="270"/>
      <c r="D75" s="390"/>
      <c r="E75" s="302" t="s">
        <v>114</v>
      </c>
      <c r="F75" s="319">
        <v>492260</v>
      </c>
      <c r="G75" s="318" t="s">
        <v>88</v>
      </c>
      <c r="H75" s="318"/>
      <c r="I75" s="318"/>
      <c r="J75" s="318" t="s">
        <v>88</v>
      </c>
      <c r="K75" s="318"/>
      <c r="L75" s="318"/>
      <c r="M75" s="316">
        <v>468100</v>
      </c>
      <c r="N75" s="315" t="s">
        <v>88</v>
      </c>
      <c r="O75" s="316">
        <v>443149.23</v>
      </c>
      <c r="P75" s="315" t="s">
        <v>88</v>
      </c>
      <c r="Q75" s="316">
        <v>517210.77</v>
      </c>
      <c r="R75" s="315" t="s">
        <v>88</v>
      </c>
      <c r="S75" s="317" t="s">
        <v>88</v>
      </c>
      <c r="T75" s="316"/>
      <c r="U75" s="315" t="s">
        <v>88</v>
      </c>
      <c r="V75" s="314" t="s">
        <v>88</v>
      </c>
      <c r="W75" s="23" t="s">
        <v>188</v>
      </c>
      <c r="X75" s="23"/>
      <c r="Y75" s="23"/>
      <c r="Z75" s="23"/>
      <c r="AA75" s="23"/>
      <c r="AB75" s="2"/>
      <c r="AC75" s="27"/>
      <c r="AD75" s="27"/>
      <c r="AE75" s="27"/>
    </row>
    <row r="76" spans="1:31" ht="13.5" hidden="1" thickBot="1" x14ac:dyDescent="0.25">
      <c r="A76" s="322"/>
      <c r="B76" s="321"/>
      <c r="C76" s="321"/>
      <c r="D76" s="321"/>
      <c r="E76" s="320"/>
      <c r="F76" s="319"/>
      <c r="G76" s="318"/>
      <c r="H76" s="318"/>
      <c r="I76" s="318"/>
      <c r="J76" s="318"/>
      <c r="K76" s="318"/>
      <c r="L76" s="318"/>
      <c r="M76" s="316"/>
      <c r="N76" s="315"/>
      <c r="O76" s="316"/>
      <c r="P76" s="315"/>
      <c r="Q76" s="316"/>
      <c r="R76" s="315"/>
      <c r="S76" s="317"/>
      <c r="T76" s="316"/>
      <c r="U76" s="315"/>
      <c r="V76" s="314"/>
      <c r="W76" s="23"/>
      <c r="X76" s="23"/>
      <c r="Y76" s="23"/>
      <c r="Z76" s="23"/>
      <c r="AA76" s="23"/>
      <c r="AB76" s="2"/>
      <c r="AC76" s="27"/>
      <c r="AD76" s="27"/>
      <c r="AE76" s="27"/>
    </row>
    <row r="77" spans="1:31" ht="27.75" customHeight="1" thickTop="1" thickBot="1" x14ac:dyDescent="0.25">
      <c r="A77" s="313" t="s">
        <v>180</v>
      </c>
      <c r="B77" s="312"/>
      <c r="C77" s="312"/>
      <c r="D77" s="311"/>
      <c r="E77" s="310">
        <v>440160000</v>
      </c>
      <c r="F77" s="309">
        <v>2122260</v>
      </c>
      <c r="G77" s="308" t="s">
        <v>88</v>
      </c>
      <c r="H77" s="308"/>
      <c r="I77" s="308"/>
      <c r="J77" s="308" t="s">
        <v>88</v>
      </c>
      <c r="K77" s="308"/>
      <c r="L77" s="308"/>
      <c r="M77" s="307">
        <v>2018100</v>
      </c>
      <c r="N77" s="306" t="s">
        <v>88</v>
      </c>
      <c r="O77" s="307">
        <v>1910530.79</v>
      </c>
      <c r="P77" s="306" t="s">
        <v>88</v>
      </c>
      <c r="Q77" s="307">
        <v>2229829.21</v>
      </c>
      <c r="R77" s="306" t="s">
        <v>88</v>
      </c>
      <c r="S77" s="306" t="s">
        <v>88</v>
      </c>
      <c r="T77" s="307">
        <v>2122260</v>
      </c>
      <c r="U77" s="306" t="s">
        <v>88</v>
      </c>
      <c r="V77" s="305" t="s">
        <v>88</v>
      </c>
      <c r="W77" s="304"/>
      <c r="X77" s="304"/>
      <c r="Y77" s="304"/>
      <c r="Z77" s="304"/>
      <c r="AA77" s="304"/>
      <c r="AB77" s="2"/>
      <c r="AC77" s="27"/>
      <c r="AD77" s="27"/>
      <c r="AE77" s="27"/>
    </row>
    <row r="78" spans="1:31" ht="14.2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8" t="s">
        <v>179</v>
      </c>
      <c r="X78" s="16"/>
      <c r="Y78" s="16"/>
      <c r="Z78" s="16"/>
      <c r="AA78" s="16"/>
      <c r="AB78" s="16"/>
      <c r="AC78" s="27"/>
      <c r="AD78" s="27"/>
      <c r="AE78" s="27"/>
    </row>
    <row r="79" spans="1:31" ht="12.75" customHeight="1" x14ac:dyDescent="0.2">
      <c r="A79" s="258" t="s">
        <v>36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304"/>
      <c r="X79" s="303"/>
      <c r="Y79" s="303"/>
      <c r="Z79" s="303"/>
      <c r="AA79" s="303"/>
      <c r="AB79" s="35"/>
      <c r="AC79" s="27"/>
      <c r="AD79" s="27"/>
      <c r="AE79" s="27"/>
    </row>
    <row r="80" spans="1:3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0" t="s">
        <v>29</v>
      </c>
      <c r="X80" s="30" t="s">
        <v>30</v>
      </c>
      <c r="Y80" s="30" t="s">
        <v>31</v>
      </c>
      <c r="Z80" s="17"/>
      <c r="AB80" s="17"/>
      <c r="AC80" s="27"/>
      <c r="AD80" s="27"/>
      <c r="AE80" s="27"/>
    </row>
    <row r="81" spans="1:31" ht="22.5" customHeight="1" x14ac:dyDescent="0.2">
      <c r="A81" s="227" t="s">
        <v>12</v>
      </c>
      <c r="B81" s="188"/>
      <c r="C81" s="188"/>
      <c r="D81" s="188"/>
      <c r="E81" s="188"/>
      <c r="F81" s="188" t="s">
        <v>4</v>
      </c>
      <c r="G81" s="188" t="s">
        <v>23</v>
      </c>
      <c r="H81" s="188"/>
      <c r="I81" s="188"/>
      <c r="J81" s="188"/>
      <c r="K81" s="188"/>
      <c r="L81" s="188"/>
      <c r="M81" s="188" t="s">
        <v>5</v>
      </c>
      <c r="N81" s="188"/>
      <c r="O81" s="188"/>
      <c r="P81" s="188"/>
      <c r="Q81" s="188"/>
      <c r="R81" s="188" t="s">
        <v>6</v>
      </c>
      <c r="S81" s="188"/>
      <c r="T81" s="188"/>
      <c r="U81" s="188"/>
      <c r="V81" s="259"/>
      <c r="W81" s="33"/>
      <c r="X81" s="33"/>
      <c r="Y81" s="33"/>
      <c r="Z81" s="33"/>
      <c r="AA81" s="33"/>
      <c r="AB81" s="33"/>
      <c r="AC81" s="27"/>
      <c r="AD81" s="27"/>
      <c r="AE81" s="27"/>
    </row>
    <row r="82" spans="1:31" ht="37.5" customHeight="1" x14ac:dyDescent="0.2">
      <c r="A82" s="227"/>
      <c r="B82" s="188"/>
      <c r="C82" s="188"/>
      <c r="D82" s="188"/>
      <c r="E82" s="188"/>
      <c r="F82" s="188"/>
      <c r="G82" s="188" t="s">
        <v>24</v>
      </c>
      <c r="H82" s="188"/>
      <c r="I82" s="188"/>
      <c r="J82" s="188" t="s">
        <v>27</v>
      </c>
      <c r="K82" s="188"/>
      <c r="L82" s="188"/>
      <c r="M82" s="19" t="s">
        <v>10</v>
      </c>
      <c r="N82" s="188" t="s">
        <v>7</v>
      </c>
      <c r="O82" s="188"/>
      <c r="P82" s="188"/>
      <c r="Q82" s="188"/>
      <c r="R82" s="19" t="s">
        <v>25</v>
      </c>
      <c r="S82" s="188" t="s">
        <v>38</v>
      </c>
      <c r="T82" s="188"/>
      <c r="U82" s="188"/>
      <c r="V82" s="259"/>
      <c r="W82" s="22"/>
      <c r="X82" s="22"/>
      <c r="Y82" s="22"/>
      <c r="Z82" s="22"/>
      <c r="AA82" s="22"/>
      <c r="AC82" s="27"/>
      <c r="AD82" s="27"/>
      <c r="AE82" s="27"/>
    </row>
    <row r="83" spans="1:31" ht="13.5" thickBot="1" x14ac:dyDescent="0.25">
      <c r="A83" s="213">
        <v>1</v>
      </c>
      <c r="B83" s="199"/>
      <c r="C83" s="199"/>
      <c r="D83" s="199"/>
      <c r="E83" s="199"/>
      <c r="F83" s="11">
        <v>2</v>
      </c>
      <c r="G83" s="199">
        <v>3</v>
      </c>
      <c r="H83" s="199"/>
      <c r="I83" s="199"/>
      <c r="J83" s="199">
        <v>4</v>
      </c>
      <c r="K83" s="199"/>
      <c r="L83" s="199"/>
      <c r="M83" s="11">
        <v>5</v>
      </c>
      <c r="N83" s="199">
        <v>6</v>
      </c>
      <c r="O83" s="199"/>
      <c r="P83" s="199"/>
      <c r="Q83" s="199"/>
      <c r="R83" s="11">
        <v>7</v>
      </c>
      <c r="S83" s="260">
        <v>8</v>
      </c>
      <c r="T83" s="260"/>
      <c r="U83" s="260"/>
      <c r="V83" s="261"/>
      <c r="W83" s="13"/>
      <c r="X83" s="13"/>
      <c r="Y83" s="13"/>
      <c r="Z83" s="13"/>
      <c r="AA83" s="13"/>
      <c r="AC83" s="27"/>
      <c r="AD83" s="27"/>
      <c r="AE83" s="27"/>
    </row>
    <row r="84" spans="1:31" x14ac:dyDescent="0.2">
      <c r="A84" s="377"/>
      <c r="B84" s="378"/>
      <c r="C84" s="378"/>
      <c r="D84" s="378"/>
      <c r="E84" s="379"/>
      <c r="F84" s="380"/>
      <c r="G84" s="381"/>
      <c r="H84" s="382" t="s">
        <v>28</v>
      </c>
      <c r="I84" s="383"/>
      <c r="J84" s="381"/>
      <c r="K84" s="382" t="s">
        <v>28</v>
      </c>
      <c r="L84" s="383"/>
      <c r="M84" s="384"/>
      <c r="N84" s="385"/>
      <c r="O84" s="385"/>
      <c r="P84" s="385"/>
      <c r="Q84" s="385"/>
      <c r="R84" s="386"/>
      <c r="S84" s="387"/>
      <c r="T84" s="388"/>
      <c r="U84" s="388"/>
      <c r="V84" s="389"/>
      <c r="W84" s="119"/>
      <c r="X84" s="119"/>
      <c r="Y84" s="119"/>
      <c r="Z84" s="119"/>
      <c r="AC84" s="26"/>
      <c r="AD84" s="26"/>
      <c r="AE84" s="27"/>
    </row>
    <row r="85" spans="1:31" ht="0.75" customHeight="1" thickBot="1" x14ac:dyDescent="0.25">
      <c r="A85" s="301"/>
      <c r="B85" s="300"/>
      <c r="C85" s="300"/>
      <c r="D85" s="299"/>
      <c r="E85" s="298"/>
      <c r="F85" s="296"/>
      <c r="G85" s="297"/>
      <c r="H85" s="297"/>
      <c r="I85" s="297"/>
      <c r="J85" s="297"/>
      <c r="K85" s="297"/>
      <c r="L85" s="297"/>
      <c r="M85" s="296"/>
      <c r="N85" s="296"/>
      <c r="O85" s="296"/>
      <c r="P85" s="296"/>
      <c r="Q85" s="295"/>
      <c r="R85" s="294"/>
      <c r="S85" s="293"/>
      <c r="T85" s="292"/>
      <c r="U85" s="292"/>
      <c r="V85" s="292"/>
      <c r="W85" s="2"/>
      <c r="X85" s="2"/>
      <c r="Y85" s="2"/>
      <c r="Z85" s="2"/>
      <c r="AA85" s="2"/>
      <c r="AB85" s="2"/>
    </row>
    <row r="86" spans="1:31" ht="7.5" customHeight="1" x14ac:dyDescent="0.2">
      <c r="A86" s="77"/>
      <c r="B86" s="77"/>
      <c r="C86" s="77"/>
      <c r="D86" s="77"/>
      <c r="E86" s="29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31" hidden="1" x14ac:dyDescent="0.2"/>
    <row r="88" spans="1:31" ht="48" hidden="1" customHeight="1" thickTop="1" thickBot="1" x14ac:dyDescent="0.25">
      <c r="F88" s="290"/>
      <c r="G88" s="289"/>
      <c r="H88" s="289"/>
      <c r="I88" s="289"/>
      <c r="J88" s="289"/>
      <c r="K88" s="289"/>
      <c r="L88" s="289"/>
      <c r="M88" s="288" t="s">
        <v>178</v>
      </c>
      <c r="N88" s="288"/>
      <c r="O88" s="288"/>
      <c r="P88" s="288"/>
      <c r="Q88" s="287"/>
    </row>
    <row r="89" spans="1:31" ht="3.75" hidden="1" customHeight="1" thickTop="1" thickBot="1" x14ac:dyDescent="0.25"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</row>
    <row r="90" spans="1:31" ht="13.5" hidden="1" thickTop="1" x14ac:dyDescent="0.2">
      <c r="F90" s="362" t="s">
        <v>177</v>
      </c>
      <c r="G90" s="363"/>
      <c r="H90" s="363"/>
      <c r="I90" s="363"/>
      <c r="J90" s="363"/>
      <c r="K90" s="363"/>
      <c r="L90" s="363"/>
      <c r="M90" s="364"/>
      <c r="N90" s="364"/>
      <c r="O90" s="364"/>
      <c r="P90" s="364"/>
      <c r="Q90" s="365"/>
    </row>
    <row r="91" spans="1:31" hidden="1" x14ac:dyDescent="0.2">
      <c r="F91" s="366" t="s">
        <v>176</v>
      </c>
      <c r="G91" s="367"/>
      <c r="H91" s="367"/>
      <c r="I91" s="367"/>
      <c r="J91" s="367"/>
      <c r="K91" s="367"/>
      <c r="L91" s="367"/>
      <c r="M91" s="368"/>
      <c r="N91" s="368"/>
      <c r="O91" s="368"/>
      <c r="P91" s="368"/>
      <c r="Q91" s="369"/>
    </row>
    <row r="92" spans="1:31" hidden="1" x14ac:dyDescent="0.2">
      <c r="F92" s="366" t="s">
        <v>175</v>
      </c>
      <c r="G92" s="367"/>
      <c r="H92" s="367"/>
      <c r="I92" s="367"/>
      <c r="J92" s="367"/>
      <c r="K92" s="367"/>
      <c r="L92" s="367"/>
      <c r="M92" s="370"/>
      <c r="N92" s="370"/>
      <c r="O92" s="370"/>
      <c r="P92" s="370"/>
      <c r="Q92" s="371"/>
    </row>
    <row r="93" spans="1:31" hidden="1" x14ac:dyDescent="0.2">
      <c r="F93" s="366" t="s">
        <v>174</v>
      </c>
      <c r="G93" s="367"/>
      <c r="H93" s="367"/>
      <c r="I93" s="367"/>
      <c r="J93" s="367"/>
      <c r="K93" s="367"/>
      <c r="L93" s="367"/>
      <c r="M93" s="370"/>
      <c r="N93" s="370"/>
      <c r="O93" s="370"/>
      <c r="P93" s="370"/>
      <c r="Q93" s="371"/>
    </row>
    <row r="94" spans="1:31" hidden="1" x14ac:dyDescent="0.2">
      <c r="F94" s="366" t="s">
        <v>173</v>
      </c>
      <c r="G94" s="367"/>
      <c r="H94" s="367"/>
      <c r="I94" s="367"/>
      <c r="J94" s="367"/>
      <c r="K94" s="367"/>
      <c r="L94" s="367"/>
      <c r="M94" s="370"/>
      <c r="N94" s="370"/>
      <c r="O94" s="370"/>
      <c r="P94" s="370"/>
      <c r="Q94" s="371"/>
    </row>
    <row r="95" spans="1:31" hidden="1" x14ac:dyDescent="0.2">
      <c r="F95" s="366" t="s">
        <v>172</v>
      </c>
      <c r="G95" s="367"/>
      <c r="H95" s="367"/>
      <c r="I95" s="367"/>
      <c r="J95" s="367"/>
      <c r="K95" s="367"/>
      <c r="L95" s="367"/>
      <c r="M95" s="368"/>
      <c r="N95" s="368"/>
      <c r="O95" s="368"/>
      <c r="P95" s="368"/>
      <c r="Q95" s="369"/>
    </row>
    <row r="96" spans="1:31" hidden="1" x14ac:dyDescent="0.2">
      <c r="F96" s="366" t="s">
        <v>171</v>
      </c>
      <c r="G96" s="367"/>
      <c r="H96" s="367"/>
      <c r="I96" s="367"/>
      <c r="J96" s="367"/>
      <c r="K96" s="367"/>
      <c r="L96" s="367"/>
      <c r="M96" s="368"/>
      <c r="N96" s="368"/>
      <c r="O96" s="368"/>
      <c r="P96" s="368"/>
      <c r="Q96" s="369"/>
    </row>
    <row r="97" spans="6:17" hidden="1" x14ac:dyDescent="0.2">
      <c r="F97" s="366" t="s">
        <v>170</v>
      </c>
      <c r="G97" s="367"/>
      <c r="H97" s="367"/>
      <c r="I97" s="367"/>
      <c r="J97" s="367"/>
      <c r="K97" s="367"/>
      <c r="L97" s="367"/>
      <c r="M97" s="370"/>
      <c r="N97" s="370"/>
      <c r="O97" s="370"/>
      <c r="P97" s="370"/>
      <c r="Q97" s="371"/>
    </row>
    <row r="98" spans="6:17" ht="13.5" hidden="1" thickBot="1" x14ac:dyDescent="0.25">
      <c r="F98" s="372" t="s">
        <v>169</v>
      </c>
      <c r="G98" s="373"/>
      <c r="H98" s="373"/>
      <c r="I98" s="373"/>
      <c r="J98" s="373"/>
      <c r="K98" s="373"/>
      <c r="L98" s="373"/>
      <c r="M98" s="374"/>
      <c r="N98" s="374"/>
      <c r="O98" s="374"/>
      <c r="P98" s="374"/>
      <c r="Q98" s="375"/>
    </row>
    <row r="99" spans="6:17" ht="3.75" hidden="1" customHeight="1" thickTop="1" x14ac:dyDescent="0.2"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</row>
    <row r="100" spans="6:17" hidden="1" x14ac:dyDescent="0.2"/>
  </sheetData>
  <mergeCells count="256"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J20:L20"/>
    <mergeCell ref="A21:D21"/>
    <mergeCell ref="G21:I21"/>
    <mergeCell ref="J21:L21"/>
    <mergeCell ref="A22:D22"/>
    <mergeCell ref="A23:D23"/>
    <mergeCell ref="G23:I23"/>
    <mergeCell ref="J23:L23"/>
    <mergeCell ref="J71:L71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G74:I74"/>
    <mergeCell ref="J74:L74"/>
    <mergeCell ref="A75:D75"/>
    <mergeCell ref="G75:I75"/>
    <mergeCell ref="J75:L75"/>
    <mergeCell ref="A70:D70"/>
    <mergeCell ref="G70:I70"/>
    <mergeCell ref="J70:L70"/>
    <mergeCell ref="A71:D71"/>
    <mergeCell ref="G71:I71"/>
    <mergeCell ref="F89:L89"/>
    <mergeCell ref="F88:L88"/>
    <mergeCell ref="F92:L92"/>
    <mergeCell ref="F93:L93"/>
    <mergeCell ref="F94:L94"/>
    <mergeCell ref="F91:L91"/>
    <mergeCell ref="M98:Q98"/>
    <mergeCell ref="M99:Q99"/>
    <mergeCell ref="F95:L95"/>
    <mergeCell ref="F96:L96"/>
    <mergeCell ref="F97:L97"/>
    <mergeCell ref="F98:L98"/>
    <mergeCell ref="M92:Q92"/>
    <mergeCell ref="M93:Q93"/>
    <mergeCell ref="M94:Q94"/>
    <mergeCell ref="M95:Q95"/>
    <mergeCell ref="M96:Q96"/>
    <mergeCell ref="M97:Q97"/>
    <mergeCell ref="M14:N14"/>
    <mergeCell ref="T14:T15"/>
    <mergeCell ref="O14:P14"/>
    <mergeCell ref="F14:F15"/>
    <mergeCell ref="G14:L14"/>
    <mergeCell ref="F99:L99"/>
    <mergeCell ref="M88:Q88"/>
    <mergeCell ref="M89:Q89"/>
    <mergeCell ref="M90:Q90"/>
    <mergeCell ref="M91:Q91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F90:L90"/>
    <mergeCell ref="N82:Q82"/>
    <mergeCell ref="M81:Q81"/>
    <mergeCell ref="J22:L22"/>
    <mergeCell ref="G76:I76"/>
    <mergeCell ref="J76:L76"/>
    <mergeCell ref="G68:I68"/>
    <mergeCell ref="G85:I85"/>
    <mergeCell ref="R81:V81"/>
    <mergeCell ref="G77:I77"/>
    <mergeCell ref="G81:L81"/>
    <mergeCell ref="G82:I82"/>
    <mergeCell ref="J77:L77"/>
    <mergeCell ref="G83:I83"/>
    <mergeCell ref="J83:L83"/>
    <mergeCell ref="J85:L85"/>
    <mergeCell ref="S84:V84"/>
    <mergeCell ref="N84:Q84"/>
    <mergeCell ref="A85:D85"/>
    <mergeCell ref="A77:D77"/>
    <mergeCell ref="A73:D73"/>
    <mergeCell ref="A84:D84"/>
    <mergeCell ref="A83:E83"/>
    <mergeCell ref="A81:E82"/>
    <mergeCell ref="S83:V83"/>
    <mergeCell ref="N83:Q83"/>
    <mergeCell ref="G19:I19"/>
    <mergeCell ref="A76:D76"/>
    <mergeCell ref="F81:F82"/>
    <mergeCell ref="G73:I73"/>
    <mergeCell ref="G69:I69"/>
    <mergeCell ref="A74:D74"/>
    <mergeCell ref="A69:E69"/>
    <mergeCell ref="J82:L82"/>
    <mergeCell ref="G72:I72"/>
    <mergeCell ref="A68:D68"/>
    <mergeCell ref="J72:L72"/>
    <mergeCell ref="J73:L73"/>
    <mergeCell ref="G22:I22"/>
    <mergeCell ref="J68:L68"/>
    <mergeCell ref="J69:L69"/>
    <mergeCell ref="A16:E16"/>
    <mergeCell ref="A79:V79"/>
    <mergeCell ref="S82:V82"/>
    <mergeCell ref="G16:I16"/>
    <mergeCell ref="J16:L16"/>
    <mergeCell ref="J19:L19"/>
    <mergeCell ref="A72:D72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3B69-70C0-482D-9DBE-393DE686F155}">
  <dimension ref="A1:A30"/>
  <sheetViews>
    <sheetView workbookViewId="0">
      <selection activeCell="A28" sqref="A28"/>
    </sheetView>
  </sheetViews>
  <sheetFormatPr defaultRowHeight="12.75" x14ac:dyDescent="0.2"/>
  <cols>
    <col min="1" max="1" width="173.42578125" style="103" customWidth="1"/>
  </cols>
  <sheetData>
    <row r="1" spans="1:1" x14ac:dyDescent="0.2">
      <c r="A1" s="75" t="s">
        <v>68</v>
      </c>
    </row>
    <row r="2" spans="1:1" ht="153" x14ac:dyDescent="0.2">
      <c r="A2" s="74" t="s">
        <v>92</v>
      </c>
    </row>
    <row r="3" spans="1:1" hidden="1" x14ac:dyDescent="0.2">
      <c r="A3" s="76" t="s">
        <v>69</v>
      </c>
    </row>
    <row r="4" spans="1:1" hidden="1" x14ac:dyDescent="0.2">
      <c r="A4" s="76" t="s">
        <v>70</v>
      </c>
    </row>
    <row r="5" spans="1:1" hidden="1" x14ac:dyDescent="0.2">
      <c r="A5" s="76" t="s">
        <v>71</v>
      </c>
    </row>
    <row r="6" spans="1:1" x14ac:dyDescent="0.2">
      <c r="A6" s="75" t="s">
        <v>72</v>
      </c>
    </row>
    <row r="7" spans="1:1" ht="25.5" x14ac:dyDescent="0.2">
      <c r="A7" s="76" t="s">
        <v>73</v>
      </c>
    </row>
    <row r="8" spans="1:1" ht="25.5" x14ac:dyDescent="0.2">
      <c r="A8" s="76" t="s">
        <v>74</v>
      </c>
    </row>
    <row r="9" spans="1:1" x14ac:dyDescent="0.2">
      <c r="A9" s="76" t="s">
        <v>75</v>
      </c>
    </row>
    <row r="10" spans="1:1" ht="25.5" x14ac:dyDescent="0.2">
      <c r="A10" s="74" t="s">
        <v>186</v>
      </c>
    </row>
    <row r="11" spans="1:1" x14ac:dyDescent="0.2">
      <c r="A11" s="75" t="s">
        <v>76</v>
      </c>
    </row>
    <row r="12" spans="1:1" ht="76.5" x14ac:dyDescent="0.2">
      <c r="A12" s="74" t="s">
        <v>93</v>
      </c>
    </row>
    <row r="13" spans="1:1" ht="25.5" x14ac:dyDescent="0.2">
      <c r="A13" s="76" t="s">
        <v>77</v>
      </c>
    </row>
    <row r="14" spans="1:1" x14ac:dyDescent="0.2">
      <c r="A14" s="76" t="s">
        <v>185</v>
      </c>
    </row>
    <row r="15" spans="1:1" ht="25.5" x14ac:dyDescent="0.2">
      <c r="A15" s="76" t="s">
        <v>78</v>
      </c>
    </row>
    <row r="16" spans="1:1" x14ac:dyDescent="0.2">
      <c r="A16" s="76" t="s">
        <v>79</v>
      </c>
    </row>
    <row r="17" spans="1:1" ht="38.25" x14ac:dyDescent="0.2">
      <c r="A17" s="74" t="s">
        <v>80</v>
      </c>
    </row>
    <row r="18" spans="1:1" ht="63.75" x14ac:dyDescent="0.2">
      <c r="A18" s="74" t="s">
        <v>184</v>
      </c>
    </row>
    <row r="19" spans="1:1" x14ac:dyDescent="0.2">
      <c r="A19" s="75" t="s">
        <v>81</v>
      </c>
    </row>
    <row r="20" spans="1:1" x14ac:dyDescent="0.2">
      <c r="A20" s="76" t="s">
        <v>82</v>
      </c>
    </row>
    <row r="21" spans="1:1" ht="51" x14ac:dyDescent="0.2">
      <c r="A21" s="76" t="s">
        <v>83</v>
      </c>
    </row>
    <row r="22" spans="1:1" ht="25.5" x14ac:dyDescent="0.2">
      <c r="A22" s="74" t="s">
        <v>94</v>
      </c>
    </row>
    <row r="23" spans="1:1" x14ac:dyDescent="0.2">
      <c r="A23" s="75" t="s">
        <v>84</v>
      </c>
    </row>
    <row r="24" spans="1:1" ht="38.25" x14ac:dyDescent="0.2">
      <c r="A24" s="76" t="s">
        <v>85</v>
      </c>
    </row>
    <row r="25" spans="1:1" x14ac:dyDescent="0.2">
      <c r="A25" s="74" t="s">
        <v>90</v>
      </c>
    </row>
    <row r="26" spans="1:1" ht="25.5" x14ac:dyDescent="0.2">
      <c r="A26" s="74" t="s">
        <v>91</v>
      </c>
    </row>
    <row r="27" spans="1:1" ht="51" x14ac:dyDescent="0.2">
      <c r="A27" s="74" t="s">
        <v>97</v>
      </c>
    </row>
    <row r="28" spans="1:1" ht="242.25" x14ac:dyDescent="0.2">
      <c r="A28" s="74" t="s">
        <v>98</v>
      </c>
    </row>
    <row r="29" spans="1:1" ht="38.25" x14ac:dyDescent="0.2">
      <c r="A29" s="74" t="s">
        <v>99</v>
      </c>
    </row>
    <row r="30" spans="1:1" ht="32.25" customHeight="1" x14ac:dyDescent="0.2">
      <c r="A30" s="103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75" t="s">
        <v>68</v>
      </c>
    </row>
    <row r="2" spans="1:1" ht="165.75" x14ac:dyDescent="0.2">
      <c r="A2" s="74" t="s">
        <v>92</v>
      </c>
    </row>
    <row r="3" spans="1:1" hidden="1" x14ac:dyDescent="0.2">
      <c r="A3" s="76" t="s">
        <v>69</v>
      </c>
    </row>
    <row r="4" spans="1:1" hidden="1" x14ac:dyDescent="0.2">
      <c r="A4" s="76" t="s">
        <v>70</v>
      </c>
    </row>
    <row r="5" spans="1:1" hidden="1" x14ac:dyDescent="0.2">
      <c r="A5" s="76" t="s">
        <v>71</v>
      </c>
    </row>
    <row r="6" spans="1:1" x14ac:dyDescent="0.2">
      <c r="A6" s="75" t="s">
        <v>72</v>
      </c>
    </row>
    <row r="7" spans="1:1" ht="25.5" x14ac:dyDescent="0.2">
      <c r="A7" s="76" t="s">
        <v>73</v>
      </c>
    </row>
    <row r="8" spans="1:1" ht="25.5" x14ac:dyDescent="0.2">
      <c r="A8" s="76" t="s">
        <v>74</v>
      </c>
    </row>
    <row r="9" spans="1:1" x14ac:dyDescent="0.2">
      <c r="A9" s="76" t="s">
        <v>75</v>
      </c>
    </row>
    <row r="10" spans="1:1" ht="38.25" x14ac:dyDescent="0.2">
      <c r="A10" s="74" t="s">
        <v>100</v>
      </c>
    </row>
    <row r="11" spans="1:1" x14ac:dyDescent="0.2">
      <c r="A11" s="75" t="s">
        <v>76</v>
      </c>
    </row>
    <row r="12" spans="1:1" ht="76.5" x14ac:dyDescent="0.2">
      <c r="A12" s="74" t="s">
        <v>93</v>
      </c>
    </row>
    <row r="13" spans="1:1" ht="27" customHeight="1" x14ac:dyDescent="0.2">
      <c r="A13" s="74" t="s">
        <v>77</v>
      </c>
    </row>
    <row r="14" spans="1:1" x14ac:dyDescent="0.2">
      <c r="A14" s="74" t="s">
        <v>101</v>
      </c>
    </row>
    <row r="15" spans="1:1" ht="25.5" x14ac:dyDescent="0.2">
      <c r="A15" s="76" t="s">
        <v>78</v>
      </c>
    </row>
    <row r="16" spans="1:1" x14ac:dyDescent="0.2">
      <c r="A16" s="76" t="s">
        <v>79</v>
      </c>
    </row>
    <row r="17" spans="1:1" ht="38.25" x14ac:dyDescent="0.2">
      <c r="A17" s="74" t="s">
        <v>80</v>
      </c>
    </row>
    <row r="18" spans="1:1" ht="63.75" x14ac:dyDescent="0.2">
      <c r="A18" s="74" t="s">
        <v>96</v>
      </c>
    </row>
    <row r="19" spans="1:1" x14ac:dyDescent="0.2">
      <c r="A19" s="75" t="s">
        <v>81</v>
      </c>
    </row>
    <row r="20" spans="1:1" x14ac:dyDescent="0.2">
      <c r="A20" s="76" t="s">
        <v>82</v>
      </c>
    </row>
    <row r="21" spans="1:1" ht="51" x14ac:dyDescent="0.2">
      <c r="A21" s="76" t="s">
        <v>83</v>
      </c>
    </row>
    <row r="22" spans="1:1" ht="25.5" x14ac:dyDescent="0.2">
      <c r="A22" s="74" t="s">
        <v>94</v>
      </c>
    </row>
    <row r="23" spans="1:1" x14ac:dyDescent="0.2">
      <c r="A23" s="75" t="s">
        <v>84</v>
      </c>
    </row>
    <row r="24" spans="1:1" ht="38.25" x14ac:dyDescent="0.2">
      <c r="A24" s="76" t="s">
        <v>85</v>
      </c>
    </row>
    <row r="25" spans="1:1" ht="25.5" x14ac:dyDescent="0.2">
      <c r="A25" s="74" t="s">
        <v>90</v>
      </c>
    </row>
    <row r="26" spans="1:1" ht="25.5" x14ac:dyDescent="0.2">
      <c r="A26" s="74" t="s">
        <v>91</v>
      </c>
    </row>
    <row r="27" spans="1:1" ht="51" x14ac:dyDescent="0.2">
      <c r="A27" s="74" t="s">
        <v>97</v>
      </c>
    </row>
    <row r="28" spans="1:1" ht="242.25" x14ac:dyDescent="0.2">
      <c r="A28" s="74" t="s">
        <v>98</v>
      </c>
    </row>
    <row r="29" spans="1:1" ht="63.75" x14ac:dyDescent="0.2">
      <c r="A29" s="74" t="s">
        <v>99</v>
      </c>
    </row>
    <row r="30" spans="1:1" ht="25.5" x14ac:dyDescent="0.2">
      <c r="A30" s="103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2023-03-01T11:58:56Z</dcterms:modified>
</cp:coreProperties>
</file>