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E90B7FC5-B894-43D3-BE87-4D16889A0CE5}" xr6:coauthVersionLast="47" xr6:coauthVersionMax="47" xr10:uidLastSave="{00000000-0000-0000-0000-000000000000}"/>
  <bookViews>
    <workbookView xWindow="390" yWindow="465" windowWidth="11520" windowHeight="8265" firstSheet="1" activeTab="1" xr2:uid="{00000000-000D-0000-FFFF-FFFF00000000}"/>
  </bookViews>
  <sheets>
    <sheet name="0503769 (Ввод данных. Недетализ" sheetId="1" r:id="rId1"/>
    <sheet name="0503769 (Печать)" sheetId="3" r:id="rId2"/>
    <sheet name="Инструкция 0503769 (Печать)" sheetId="4" r:id="rId3"/>
    <sheet name="Инструкция 0503769 (Ввод данных" sheetId="2" r:id="rId4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1" l="1"/>
  <c r="R38" i="1"/>
  <c r="X36" i="1"/>
  <c r="R36" i="1"/>
  <c r="X34" i="1"/>
  <c r="R34" i="1"/>
  <c r="X32" i="1"/>
  <c r="R32" i="1"/>
  <c r="X30" i="1"/>
  <c r="R30" i="1"/>
  <c r="X28" i="1"/>
  <c r="R28" i="1"/>
  <c r="X26" i="1"/>
  <c r="R26" i="1"/>
  <c r="X24" i="1"/>
  <c r="R24" i="1"/>
  <c r="X22" i="1"/>
  <c r="R22" i="1"/>
  <c r="X53" i="1"/>
  <c r="R53" i="1"/>
  <c r="X52" i="1"/>
  <c r="R52" i="1"/>
  <c r="X51" i="1"/>
  <c r="R51" i="1"/>
  <c r="X50" i="1"/>
  <c r="R50" i="1"/>
  <c r="X49" i="1"/>
  <c r="R49" i="1"/>
  <c r="R18" i="1"/>
  <c r="X18" i="1"/>
  <c r="R42" i="1"/>
  <c r="X42" i="1"/>
  <c r="X46" i="1"/>
  <c r="R56" i="1"/>
  <c r="X56" i="1"/>
  <c r="X66" i="1"/>
  <c r="X70" i="1"/>
  <c r="X74" i="1"/>
</calcChain>
</file>

<file path=xl/sharedStrings.xml><?xml version="1.0" encoding="utf-8"?>
<sst xmlns="http://schemas.openxmlformats.org/spreadsheetml/2006/main" count="524" uniqueCount="198">
  <si>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</si>
  <si>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</si>
  <si>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</si>
  <si>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</si>
  <si>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</si>
  <si>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</si>
  <si>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</si>
  <si>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</si>
  <si>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</si>
  <si>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</si>
  <si>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</si>
  <si>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</si>
  <si>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</si>
  <si>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</si>
  <si>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</si>
  <si>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</si>
  <si>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</si>
  <si>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</si>
  <si>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</si>
  <si>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</si>
  <si>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</si>
  <si>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</si>
  <si>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</si>
  <si>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</si>
  <si>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</si>
  <si>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</si>
  <si>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</si>
  <si>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</si>
  <si>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</si>
  <si>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</si>
  <si>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</si>
  <si>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</si>
  <si>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</si>
  <si>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</si>
  <si>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</si>
  <si>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</si>
  <si>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</si>
  <si>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</si>
  <si>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</si>
  <si>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</si>
  <si>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</si>
  <si>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</si>
  <si>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</si>
  <si>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</si>
  <si>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</si>
  <si>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</si>
  <si>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</si>
  <si>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</si>
  <si>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</si>
  <si>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</si>
  <si>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</si>
  <si>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</si>
  <si>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</si>
  <si>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</si>
  <si>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</si>
  <si>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</si>
  <si>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</si>
  <si>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</si>
  <si>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</si>
  <si>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</si>
  <si>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</si>
  <si>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</si>
  <si>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</si>
  <si>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</si>
  <si>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</si>
  <si>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</si>
  <si>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</si>
  <si>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</si>
  <si>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ЗАКОНОДАТЕЛЬСТВО</t>
  </si>
  <si>
    <r>
      <rPr>
        <b/>
        <sz val="10"/>
        <rFont val="Arial Cyr"/>
        <charset val="204"/>
      </rPr>
      <t>Письмо МФ РФ 02-06-07/6076 от 02.02.2018</t>
    </r>
    <r>
      <rPr>
        <sz val="10"/>
        <rFont val="Arial Cyr"/>
        <charset val="204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</si>
  <si>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Письмо МФ РФ 02-06-07/7462 от 03.02.2018</t>
    </r>
    <r>
      <rPr>
        <sz val="10"/>
        <rFont val="Arial Cyr"/>
        <charset val="204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</si>
  <si>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0"/>
        <rFont val="Arial Cyr"/>
        <charset val="204"/>
      </rPr>
      <t>(о квартальной отчетности ГВБФ, ФО) - за 1 квартал 2018 года отчет не формируется и не представляется</t>
    </r>
  </si>
  <si>
    <t>ТРАФАРЕТЫ</t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</si>
  <si>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0"/>
        <rFont val="Arial Cyr"/>
        <charset val="204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</si>
  <si>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0"/>
        <rFont val="Arial Cyr"/>
        <charset val="204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</si>
  <si>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(Печать)</t>
    </r>
    <r>
      <rPr>
        <sz val="10"/>
        <rFont val="Arial Cyr"/>
        <charset val="204"/>
      </rPr>
      <t xml:space="preserve"> используется для печати отчета. Этот трафарет соответствует бланку, утвержденному Инструкцией 33н</t>
    </r>
  </si>
  <si>
    <t>ИНСТРУКЦИЯ ПО ЗАПОЛНЕНИЮ ПЕРВИЧНЫХ ОТЧЕТОВ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</si>
  <si>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</si>
  <si>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</si>
  <si>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</si>
  <si>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".</t>
    </r>
  </si>
  <si>
    <t>ИНСТРУКЦИЯ ПО СВЕДЕНИЮ ОТЧЕТОВ</t>
  </si>
  <si>
    <t>1. Сведение отчетов происходит по алгоритму, установленному в Вашей организации.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</si>
  <si>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</si>
  <si>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ИНФОРМАЦИЯ ДЛЯ СЛУЖБЫ ПОДДЕРЖКИ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</si>
  <si>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</si>
  <si>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Всего задолженности</t>
  </si>
  <si>
    <t>Всего по счету 
040160000</t>
  </si>
  <si>
    <t>х</t>
  </si>
  <si>
    <t>Всего по счету 
040140000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</si>
  <si>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</si>
  <si>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</si>
  <si>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r>
      <rPr>
        <b/>
        <sz val="10"/>
        <rFont val="Arial Cyr"/>
        <charset val="204"/>
      </rPr>
      <t>Инструкция 33н (в ред. 53н)</t>
    </r>
    <r>
      <rPr>
        <sz val="10"/>
        <rFont val="Arial Cyr"/>
        <charset val="204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0"/>
        <rFont val="Arial Cyr"/>
        <charset val="204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0"/>
        <rFont val="Arial Cyr"/>
        <charset val="204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0"/>
        <rFont val="Arial Cyr"/>
        <charset val="204"/>
      </rPr>
      <t xml:space="preserve"> в ф.0503769 не отражаются данные по счету 030401000.</t>
    </r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</si>
  <si>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</t>
    </r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</si>
  <si>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 в разделе 1. Раздел 2 не формируется и не предоставляется. (Письмо МФ РФ 02-06-07/7462 от 03.02.2018) 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</si>
  <si>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 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</si>
  <si>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</si>
  <si>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0"/>
        <rFont val="Arial Cyr"/>
        <charset val="204"/>
      </rPr>
      <t>" Create769_2021(UDO_P_CR_769_2021):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(Calc769_2021(UDO_P_CALC769_2021))</t>
    </r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</si>
  <si>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Calc769_2021(UDO_P_CALC769_2021)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10 000 000 </t>
    </r>
  </si>
  <si>
    <t>6. Проверка остатков CheckAcc_X69_2021(UDO_P_CHECK_X69_2021) происходит в рамках правил, заданных в словаре "AccCompRule769_2021".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</si>
  <si>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пис.МФ №02-04-04/110850 и ФК №07-04-05/02-26291 от 17.12.2020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</t>
    </r>
    <r>
      <rPr>
        <sz val="10"/>
        <color indexed="10"/>
        <rFont val="Arial Cyr"/>
        <charset val="204"/>
      </rPr>
      <t>10 млн. рублей</t>
    </r>
    <r>
      <rPr>
        <sz val="10"/>
        <rFont val="Arial Cyr"/>
        <charset val="204"/>
      </rPr>
      <t xml:space="preserve"> и более."</t>
    </r>
  </si>
  <si>
    <r>
      <t xml:space="preserve">3. Первичные данные для гр.12-14 заполняйте и редактируйте во вспомогательной таблице. Эти показатели отражаются по </t>
    </r>
    <r>
      <rPr>
        <sz val="10"/>
        <color indexed="10"/>
        <rFont val="Arial Cyr"/>
        <charset val="204"/>
      </rPr>
      <t>синтетическим кодам счетов.</t>
    </r>
  </si>
  <si>
    <t>Михайленко Е. П.</t>
  </si>
  <si>
    <t>6117000518</t>
  </si>
  <si>
    <t>ГОД</t>
  </si>
  <si>
    <t>5</t>
  </si>
  <si>
    <t>01.01.2023</t>
  </si>
  <si>
    <t>3</t>
  </si>
  <si>
    <t>500</t>
  </si>
  <si>
    <t>Семенцова Г. А.</t>
  </si>
  <si>
    <t>субсидии на иные цели</t>
  </si>
  <si>
    <t>кредиторская</t>
  </si>
  <si>
    <t>540141152</t>
  </si>
  <si>
    <t>04010000000000150</t>
  </si>
  <si>
    <t>07030000000000150</t>
  </si>
  <si>
    <t>07070000000000150</t>
  </si>
  <si>
    <t>540149152</t>
  </si>
  <si>
    <t>530211</t>
  </si>
  <si>
    <t>007</t>
  </si>
  <si>
    <t>04010000000000111</t>
  </si>
  <si>
    <t>530211000</t>
  </si>
  <si>
    <t>530225</t>
  </si>
  <si>
    <t>002</t>
  </si>
  <si>
    <t>07030000000000244</t>
  </si>
  <si>
    <t>530225000</t>
  </si>
  <si>
    <t>530226</t>
  </si>
  <si>
    <t>004</t>
  </si>
  <si>
    <t>07070000000000244</t>
  </si>
  <si>
    <t>530226000</t>
  </si>
  <si>
    <t>530234</t>
  </si>
  <si>
    <t>530234000</t>
  </si>
  <si>
    <t>530301</t>
  </si>
  <si>
    <t>001</t>
  </si>
  <si>
    <t>530301000</t>
  </si>
  <si>
    <t>04010000000000119</t>
  </si>
  <si>
    <t>530302</t>
  </si>
  <si>
    <t>530302000</t>
  </si>
  <si>
    <t>530306</t>
  </si>
  <si>
    <t>530306000</t>
  </si>
  <si>
    <t>530307</t>
  </si>
  <si>
    <t>530307000</t>
  </si>
  <si>
    <t>530310</t>
  </si>
  <si>
    <t>530310000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</si>
  <si>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</si>
  <si>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</si>
  <si>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</si>
  <si>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</si>
  <si>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</si>
  <si>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</si>
  <si>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</si>
  <si>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</si>
  <si>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</si>
  <si>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</si>
  <si>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</si>
  <si>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</si>
  <si>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</si>
  <si>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</si>
  <si>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7. Проверка остатков CheckAcc_401X_202007(UDO_P_CHECK_401X_202007) - контроль показателей 0503X69 с предыдущим периодом (гр.2-4) и с остатками за аналогичный период прошлого года
(12-14) по счетам 40140 и 40160.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</si>
  <si>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0"/>
        <rFont val="Arial Cyr"/>
        <charset val="204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10 млн. рублей и более. 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</si>
  <si>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</si>
  <si>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r>
      <rPr>
        <b/>
        <sz val="10"/>
        <rFont val="Arial Cyr"/>
        <charset val="204"/>
      </rPr>
      <t>0503769 (Выгрузка ФК)</t>
    </r>
    <r>
      <rPr>
        <sz val="10"/>
        <rFont val="Arial Cyr"/>
        <charset val="204"/>
      </rPr>
      <t xml:space="preserve"> используется для просмотра, печати, выгрузки отчетов согласно пис. МФ №02-04-04/110850 и ФК №07-04-05/02-26291 от 17.12.2020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10 млн. рублей и более."</t>
    </r>
  </si>
  <si>
    <t>04010000000000150540141152</t>
  </si>
  <si>
    <t>07030000000000150540141152</t>
  </si>
  <si>
    <t>07070000000000150540141152</t>
  </si>
  <si>
    <t>04010000000000150540149152</t>
  </si>
  <si>
    <t>07070000000000150540149152</t>
  </si>
  <si>
    <t>530211007</t>
  </si>
  <si>
    <t>04010000000000111530211007</t>
  </si>
  <si>
    <t>*****************530211000</t>
  </si>
  <si>
    <t>07030000000000244530225002</t>
  </si>
  <si>
    <t>530225002</t>
  </si>
  <si>
    <t>*****************530225000</t>
  </si>
  <si>
    <t>07070000000000244530226004</t>
  </si>
  <si>
    <t>530226004</t>
  </si>
  <si>
    <t>*****************530226000</t>
  </si>
  <si>
    <t>07030000000000244530234004</t>
  </si>
  <si>
    <t>530234004</t>
  </si>
  <si>
    <t>*****************530234000</t>
  </si>
  <si>
    <t>*****************530200000</t>
  </si>
  <si>
    <t>Итого по коду синтетического счета</t>
  </si>
  <si>
    <t>530200000</t>
  </si>
  <si>
    <t>04010000000000111530301001</t>
  </si>
  <si>
    <t>530301001</t>
  </si>
  <si>
    <t>*****************530301000</t>
  </si>
  <si>
    <t>04010000000000119530302001</t>
  </si>
  <si>
    <t>530302001</t>
  </si>
  <si>
    <t>*****************530302000</t>
  </si>
  <si>
    <t>04010000000000119530306001</t>
  </si>
  <si>
    <t>530306001</t>
  </si>
  <si>
    <t>*****************530306000</t>
  </si>
  <si>
    <t>04010000000000119530307001</t>
  </si>
  <si>
    <t>530307001</t>
  </si>
  <si>
    <t>*****************530307000</t>
  </si>
  <si>
    <t>04010000000000119530310001</t>
  </si>
  <si>
    <t>530310001</t>
  </si>
  <si>
    <t>*****************530310000</t>
  </si>
  <si>
    <t>*****************530300000</t>
  </si>
  <si>
    <t>530300000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</si>
</sst>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4" fillId="0" borderId="0"/>
    <xf numFmtId="0" fontId="34" fillId="0" borderId="0"/>
    <xf numFmtId="0" fontId="1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403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0" fillId="0" borderId="0" xfId="89" applyFont="1" applyAlignment="1">
      <alignment horizontal="left" wrapText="1"/>
    </xf>
    <xf numFmtId="0" fontId="31" fillId="25" borderId="0" xfId="89" applyFont="1" applyFill="1" applyAlignment="1">
      <alignment wrapText="1"/>
    </xf>
    <xf numFmtId="0" fontId="30" fillId="0" borderId="0" xfId="89" applyAlignment="1">
      <alignment horizontal="left" wrapText="1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18" fillId="26" borderId="14" xfId="100" applyNumberFormat="1" applyFont="1" applyFill="1" applyBorder="1" applyAlignment="1">
      <alignment horizontal="right"/>
    </xf>
    <xf numFmtId="164" fontId="18" fillId="24" borderId="23" xfId="100" applyNumberFormat="1" applyFont="1" applyFill="1" applyBorder="1" applyAlignment="1">
      <alignment horizontal="center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29" borderId="25" xfId="100" applyNumberFormat="1" applyFont="1" applyFill="1" applyBorder="1" applyAlignment="1" applyProtection="1">
      <alignment horizontal="right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49" fontId="18" fillId="0" borderId="48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4" xfId="100" applyFont="1" applyBorder="1" applyAlignment="1">
      <alignment horizontal="center" vertical="center" wrapText="1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164" fontId="18" fillId="24" borderId="59" xfId="100" applyNumberFormat="1" applyFont="1" applyFill="1" applyBorder="1" applyAlignment="1">
      <alignment horizontal="center"/>
    </xf>
    <xf numFmtId="164" fontId="18" fillId="24" borderId="57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24" borderId="61" xfId="100" applyNumberFormat="1" applyFont="1" applyFill="1" applyBorder="1" applyAlignment="1">
      <alignment horizontal="center"/>
    </xf>
    <xf numFmtId="164" fontId="18" fillId="24" borderId="21" xfId="100" applyNumberFormat="1" applyFont="1" applyFill="1" applyBorder="1" applyAlignment="1">
      <alignment horizontal="right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30" borderId="62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0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29" borderId="54" xfId="100" applyNumberFormat="1" applyFont="1" applyFill="1" applyBorder="1" applyAlignment="1" applyProtection="1">
      <alignment horizontal="center" wrapText="1"/>
      <protection locked="0"/>
    </xf>
    <xf numFmtId="49" fontId="18" fillId="29" borderId="27" xfId="100" applyNumberFormat="1" applyFont="1" applyFill="1" applyBorder="1" applyAlignment="1" applyProtection="1">
      <alignment horizontal="center" wrapText="1"/>
      <protection locked="0"/>
    </xf>
    <xf numFmtId="49" fontId="18" fillId="30" borderId="48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1" fillId="0" borderId="0" xfId="100" applyFont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5" xfId="100" applyNumberFormat="1" applyFont="1" applyBorder="1" applyAlignment="1">
      <alignment horizont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0" fontId="25" fillId="0" borderId="0" xfId="100" applyFont="1" applyAlignment="1">
      <alignment horizontal="center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29" borderId="51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  <xf numFmtId="0" fontId="18" fillId="0" borderId="24" xfId="100" applyFont="1" applyBorder="1" applyAlignment="1">
      <alignment horizontal="center" vertical="center" wrapText="1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0" fontId="18" fillId="0" borderId="0" xfId="0" applyFont="1" applyAlignment="1">
      <alignment horizontal="right" indent="1"/>
    </xf>
    <xf numFmtId="0" fontId="18" fillId="0" borderId="58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0" xfId="100" applyFont="1" applyAlignment="1">
      <alignment horizontal="right" indent="2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164" fontId="18" fillId="24" borderId="22" xfId="100" applyNumberFormat="1" applyFont="1" applyFill="1" applyBorder="1" applyAlignment="1">
      <alignment horizontal="right"/>
    </xf>
    <xf numFmtId="0" fontId="28" fillId="24" borderId="56" xfId="100" applyFont="1" applyFill="1" applyBorder="1" applyAlignment="1">
      <alignment horizontal="left"/>
    </xf>
    <xf numFmtId="0" fontId="28" fillId="24" borderId="57" xfId="100" applyFont="1" applyFill="1" applyBorder="1" applyAlignment="1">
      <alignment horizontal="left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0" fontId="28" fillId="24" borderId="61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32" borderId="37" xfId="100" applyNumberFormat="1" applyFont="1" applyFill="1" applyBorder="1" applyAlignment="1">
      <alignment horizontal="center" wrapText="1"/>
    </xf>
    <xf numFmtId="49" fontId="18" fillId="32" borderId="31" xfId="100" applyNumberFormat="1" applyFont="1" applyFill="1" applyBorder="1" applyAlignment="1">
      <alignment horizontal="center" wrapText="1"/>
    </xf>
    <xf numFmtId="164" fontId="18" fillId="32" borderId="26" xfId="100" applyNumberFormat="1" applyFont="1" applyFill="1" applyBorder="1" applyAlignment="1">
      <alignment horizontal="center"/>
    </xf>
    <xf numFmtId="164" fontId="18" fillId="32" borderId="31" xfId="100" applyNumberFormat="1" applyFont="1" applyFill="1" applyBorder="1" applyAlignment="1">
      <alignment horizontal="center"/>
    </xf>
    <xf numFmtId="164" fontId="18" fillId="32" borderId="27" xfId="100" applyNumberFormat="1" applyFont="1" applyFill="1" applyBorder="1" applyAlignment="1">
      <alignment horizontal="center"/>
    </xf>
    <xf numFmtId="0" fontId="35" fillId="24" borderId="40" xfId="100" applyFont="1" applyFill="1" applyBorder="1" applyAlignment="1">
      <alignment horizontal="left" wrapText="1"/>
    </xf>
    <xf numFmtId="0" fontId="35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4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49" fontId="18" fillId="30" borderId="66" xfId="10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8" fillId="0" borderId="75" xfId="0" applyFont="1" applyBorder="1" applyAlignment="1">
      <alignment horizontal="left" vertical="center" indent="2"/>
    </xf>
    <xf numFmtId="0" fontId="38" fillId="0" borderId="76" xfId="0" applyFont="1" applyBorder="1" applyAlignment="1">
      <alignment horizontal="left" vertical="center" indent="2"/>
    </xf>
    <xf numFmtId="0" fontId="27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0" fontId="25" fillId="0" borderId="16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62" xfId="100" applyFont="1" applyBorder="1" applyAlignment="1">
      <alignment horizontal="center"/>
    </xf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8" xfId="100" applyNumberFormat="1" applyFont="1" applyFill="1" applyBorder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79" xfId="100" applyNumberFormat="1" applyFont="1" applyFill="1" applyBorder="1" applyAlignment="1">
      <alignment horizontal="right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0" fontId="26" fillId="28" borderId="81" xfId="100" applyFont="1" applyFill="1" applyBorder="1" applyAlignment="1">
      <alignment horizontal="center"/>
    </xf>
    <xf numFmtId="0" fontId="26" fillId="28" borderId="82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wrapText="1" indent="2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49" fontId="18" fillId="0" borderId="50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49" fontId="18" fillId="0" borderId="42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0" xfId="100" applyNumberFormat="1" applyFont="1" applyBorder="1" applyAlignment="1">
      <alignment horizontal="right" wrapText="1"/>
    </xf>
    <xf numFmtId="164" fontId="26" fillId="28" borderId="78" xfId="100" applyNumberFormat="1" applyFont="1" applyFill="1" applyBorder="1" applyAlignment="1">
      <alignment horizontal="right"/>
    </xf>
    <xf numFmtId="164" fontId="26" fillId="28" borderId="79" xfId="100" applyNumberFormat="1" applyFont="1" applyFill="1" applyBorder="1" applyAlignment="1">
      <alignment horizontal="right"/>
    </xf>
    <xf numFmtId="164" fontId="26" fillId="28" borderId="84" xfId="100" applyNumberFormat="1" applyFont="1" applyFill="1" applyBorder="1" applyAlignment="1">
      <alignment horizontal="right"/>
    </xf>
    <xf numFmtId="0" fontId="26" fillId="28" borderId="85" xfId="100" applyFont="1" applyFill="1" applyBorder="1" applyAlignment="1">
      <alignment horizontal="left" indent="2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18" fillId="0" borderId="39" xfId="100" applyNumberFormat="1" applyFont="1" applyBorder="1" applyAlignment="1">
      <alignment horizontal="center"/>
    </xf>
    <xf numFmtId="49" fontId="18" fillId="0" borderId="62" xfId="100" applyNumberFormat="1" applyFont="1" applyBorder="1" applyAlignment="1">
      <alignment horizontal="center"/>
    </xf>
    <xf numFmtId="49" fontId="39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1" xfId="100" applyNumberFormat="1" applyFont="1" applyFill="1" applyBorder="1" applyAlignment="1">
      <alignment horizontal="center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43" xfId="100" applyNumberFormat="1" applyFont="1" applyFill="1" applyBorder="1" applyAlignment="1">
      <alignment horizontal="right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13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1" xfId="100" applyNumberFormat="1" applyFont="1" applyFill="1" applyBorder="1" applyAlignment="1">
      <alignment horizontal="center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43" xfId="100" applyNumberFormat="1" applyFont="1" applyFill="1" applyBorder="1" applyAlignment="1">
      <alignment horizontal="right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164" fontId="18" fillId="0" borderId="15" xfId="100" applyNumberFormat="1" applyFont="1" applyBorder="1" applyAlignment="1">
      <alignment horizontal="right"/>
    </xf>
    <xf numFmtId="0" fontId="37" fillId="29" borderId="74" xfId="119" applyFont="1" applyFill="1" applyBorder="1" applyAlignment="1">
      <alignment horizontal="right" indent="1"/>
    </xf>
    <xf numFmtId="0" fontId="37" fillId="29" borderId="73" xfId="119" applyFont="1" applyFill="1" applyBorder="1" applyAlignment="1">
      <alignment horizontal="right" indent="1"/>
    </xf>
    <xf numFmtId="49" fontId="36" fillId="29" borderId="73" xfId="0" applyNumberFormat="1" applyFont="1" applyFill="1" applyBorder="1" applyAlignment="1">
      <alignment horizontal="left" indent="1"/>
    </xf>
    <xf numFmtId="49" fontId="36" fillId="29" borderId="72" xfId="0" applyNumberFormat="1" applyFont="1" applyFill="1" applyBorder="1" applyAlignment="1">
      <alignment horizontal="left" indent="1"/>
    </xf>
    <xf numFmtId="0" fontId="37" fillId="29" borderId="71" xfId="119" applyFont="1" applyFill="1" applyBorder="1" applyAlignment="1">
      <alignment horizontal="right" indent="1"/>
    </xf>
    <xf numFmtId="0" fontId="37" fillId="29" borderId="0" xfId="119" applyFont="1" applyFill="1" applyAlignment="1">
      <alignment horizontal="right" indent="1"/>
    </xf>
    <xf numFmtId="14" fontId="36" fillId="29" borderId="0" xfId="0" applyNumberFormat="1" applyFont="1" applyFill="1" applyAlignment="1">
      <alignment horizontal="left" indent="1"/>
    </xf>
    <xf numFmtId="14" fontId="36" fillId="29" borderId="70" xfId="0" applyNumberFormat="1" applyFont="1" applyFill="1" applyBorder="1" applyAlignment="1">
      <alignment horizontal="left" indent="1"/>
    </xf>
    <xf numFmtId="49" fontId="36" fillId="29" borderId="0" xfId="0" applyNumberFormat="1" applyFont="1" applyFill="1" applyAlignment="1">
      <alignment horizontal="left" indent="1"/>
    </xf>
    <xf numFmtId="49" fontId="36" fillId="29" borderId="70" xfId="0" applyNumberFormat="1" applyFont="1" applyFill="1" applyBorder="1" applyAlignment="1">
      <alignment horizontal="left" indent="1"/>
    </xf>
    <xf numFmtId="0" fontId="37" fillId="29" borderId="69" xfId="119" applyFont="1" applyFill="1" applyBorder="1" applyAlignment="1">
      <alignment horizontal="right" indent="1"/>
    </xf>
    <xf numFmtId="0" fontId="37" fillId="29" borderId="68" xfId="119" applyFont="1" applyFill="1" applyBorder="1" applyAlignment="1">
      <alignment horizontal="right" indent="1"/>
    </xf>
    <xf numFmtId="49" fontId="36" fillId="29" borderId="68" xfId="0" applyNumberFormat="1" applyFont="1" applyFill="1" applyBorder="1" applyAlignment="1">
      <alignment horizontal="left" wrapText="1" indent="1"/>
    </xf>
    <xf numFmtId="49" fontId="36" fillId="29" borderId="67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0" fontId="18" fillId="29" borderId="15" xfId="100" applyFont="1" applyFill="1" applyBorder="1" applyAlignment="1">
      <alignment horizontal="left" wrapText="1"/>
    </xf>
    <xf numFmtId="49" fontId="18" fillId="29" borderId="25" xfId="100" applyNumberFormat="1" applyFont="1" applyFill="1" applyBorder="1" applyAlignment="1">
      <alignment horizontal="center" wrapText="1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49" fontId="18" fillId="29" borderId="51" xfId="100" applyNumberFormat="1" applyFont="1" applyFill="1" applyBorder="1" applyAlignment="1">
      <alignment horizontal="center" wrapText="1"/>
    </xf>
    <xf numFmtId="49" fontId="18" fillId="29" borderId="15" xfId="100" applyNumberFormat="1" applyFont="1" applyFill="1" applyBorder="1" applyAlignment="1">
      <alignment horizontal="center" wrapText="1"/>
    </xf>
    <xf numFmtId="164" fontId="18" fillId="29" borderId="51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26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>
      <alignment horizontal="center"/>
    </xf>
    <xf numFmtId="49" fontId="18" fillId="0" borderId="24" xfId="100" applyNumberFormat="1" applyFont="1" applyBorder="1" applyAlignment="1">
      <alignment horizontal="center" wrapText="1"/>
    </xf>
    <xf numFmtId="49" fontId="18" fillId="27" borderId="86" xfId="100" applyNumberFormat="1" applyFont="1" applyFill="1" applyBorder="1" applyAlignment="1">
      <alignment horizontal="right" wrapText="1"/>
    </xf>
    <xf numFmtId="49" fontId="29" fillId="25" borderId="86" xfId="100" applyNumberFormat="1" applyFont="1" applyFill="1" applyBorder="1" applyAlignment="1">
      <alignment horizontal="right" wrapText="1"/>
    </xf>
  </cellXfs>
  <cellStyles count="120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2 2" xfId="119" xr:uid="{824F3B22-10F7-4C70-BD43-CEF75599339B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58</xdr:row>
      <xdr:rowOff>28575</xdr:rowOff>
    </xdr:from>
    <xdr:to>
      <xdr:col>11</xdr:col>
      <xdr:colOff>123825</xdr:colOff>
      <xdr:row>58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F399A2C8-855B-4D36-B14E-361B2538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77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38" t="s">
        <v>26</v>
      </c>
      <c r="V1" s="239"/>
      <c r="W1" s="4" t="s">
        <v>13</v>
      </c>
      <c r="X1" s="5"/>
      <c r="Y1" s="43" t="s">
        <v>105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108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41" t="s">
        <v>14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6"/>
      <c r="Y3" s="43" t="s">
        <v>106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43" t="s">
        <v>32</v>
      </c>
      <c r="B5" s="243"/>
      <c r="C5" s="243"/>
      <c r="D5" s="243"/>
      <c r="E5" s="243"/>
      <c r="F5" s="243"/>
      <c r="G5" s="243"/>
      <c r="H5" s="240" t="s">
        <v>110</v>
      </c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8"/>
      <c r="Y5" s="43" t="s">
        <v>107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43" t="s">
        <v>0</v>
      </c>
      <c r="B7" s="243"/>
      <c r="C7" s="243"/>
      <c r="D7" s="243"/>
      <c r="E7" s="243"/>
      <c r="F7" s="243"/>
      <c r="G7" s="243"/>
      <c r="H7" s="240" t="s">
        <v>111</v>
      </c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8"/>
      <c r="Y7" s="43" t="s">
        <v>103</v>
      </c>
      <c r="Z7" s="42" t="s">
        <v>49</v>
      </c>
      <c r="AA7" s="23" t="s">
        <v>109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07" t="s">
        <v>1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10"/>
      <c r="Y8" s="43" t="s">
        <v>104</v>
      </c>
      <c r="Z8" s="42" t="s">
        <v>50</v>
      </c>
      <c r="AA8" s="23" t="s">
        <v>109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102</v>
      </c>
      <c r="AB9" s="46" t="s">
        <v>62</v>
      </c>
      <c r="AC9" s="10"/>
    </row>
    <row r="10" spans="1:29" x14ac:dyDescent="0.2">
      <c r="A10" s="242" t="s">
        <v>19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32" t="s">
        <v>12</v>
      </c>
      <c r="B12" s="160"/>
      <c r="C12" s="160"/>
      <c r="D12" s="160"/>
      <c r="E12" s="160"/>
      <c r="F12" s="160"/>
      <c r="G12" s="209" t="s">
        <v>2</v>
      </c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32"/>
      <c r="B13" s="160"/>
      <c r="C13" s="160"/>
      <c r="D13" s="160"/>
      <c r="E13" s="160"/>
      <c r="F13" s="160"/>
      <c r="G13" s="211" t="s">
        <v>8</v>
      </c>
      <c r="H13" s="211"/>
      <c r="I13" s="211"/>
      <c r="J13" s="211"/>
      <c r="K13" s="211"/>
      <c r="L13" s="211"/>
      <c r="M13" s="211"/>
      <c r="N13" s="209" t="s">
        <v>33</v>
      </c>
      <c r="O13" s="212"/>
      <c r="P13" s="212"/>
      <c r="Q13" s="210"/>
      <c r="R13" s="211" t="s">
        <v>9</v>
      </c>
      <c r="S13" s="247"/>
      <c r="T13" s="248"/>
      <c r="U13" s="244" t="s">
        <v>37</v>
      </c>
      <c r="V13" s="245"/>
      <c r="W13" s="246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32"/>
      <c r="B14" s="160"/>
      <c r="C14" s="160"/>
      <c r="D14" s="160"/>
      <c r="E14" s="160"/>
      <c r="F14" s="160"/>
      <c r="G14" s="211" t="s">
        <v>3</v>
      </c>
      <c r="H14" s="211" t="s">
        <v>20</v>
      </c>
      <c r="I14" s="211"/>
      <c r="J14" s="211"/>
      <c r="K14" s="211"/>
      <c r="L14" s="211"/>
      <c r="M14" s="211"/>
      <c r="N14" s="209" t="s">
        <v>34</v>
      </c>
      <c r="O14" s="210"/>
      <c r="P14" s="209" t="s">
        <v>35</v>
      </c>
      <c r="Q14" s="210"/>
      <c r="R14" s="211" t="s">
        <v>3</v>
      </c>
      <c r="S14" s="211" t="s">
        <v>20</v>
      </c>
      <c r="T14" s="209"/>
      <c r="U14" s="211" t="s">
        <v>3</v>
      </c>
      <c r="V14" s="211" t="s">
        <v>20</v>
      </c>
      <c r="W14" s="209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32"/>
      <c r="B15" s="160"/>
      <c r="C15" s="160"/>
      <c r="D15" s="160"/>
      <c r="E15" s="160"/>
      <c r="F15" s="160"/>
      <c r="G15" s="211"/>
      <c r="H15" s="160" t="s">
        <v>21</v>
      </c>
      <c r="I15" s="160"/>
      <c r="J15" s="160"/>
      <c r="K15" s="160" t="s">
        <v>22</v>
      </c>
      <c r="L15" s="160"/>
      <c r="M15" s="160"/>
      <c r="N15" s="19" t="s">
        <v>3</v>
      </c>
      <c r="O15" s="19" t="s">
        <v>67</v>
      </c>
      <c r="P15" s="19" t="s">
        <v>3</v>
      </c>
      <c r="Q15" s="19" t="s">
        <v>67</v>
      </c>
      <c r="R15" s="211"/>
      <c r="S15" s="19" t="s">
        <v>21</v>
      </c>
      <c r="T15" s="18" t="s">
        <v>22</v>
      </c>
      <c r="U15" s="211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19">
        <v>1</v>
      </c>
      <c r="B16" s="159"/>
      <c r="C16" s="159"/>
      <c r="D16" s="159"/>
      <c r="E16" s="159"/>
      <c r="F16" s="159"/>
      <c r="G16" s="11">
        <v>2</v>
      </c>
      <c r="H16" s="217">
        <v>3</v>
      </c>
      <c r="I16" s="218"/>
      <c r="J16" s="219"/>
      <c r="K16" s="217">
        <v>4</v>
      </c>
      <c r="L16" s="218"/>
      <c r="M16" s="219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50" t="s">
        <v>40</v>
      </c>
      <c r="B17" s="251"/>
      <c r="C17" s="251"/>
      <c r="D17" s="251"/>
      <c r="E17" s="251"/>
      <c r="F17" s="251"/>
      <c r="G17" s="48"/>
      <c r="H17" s="249"/>
      <c r="I17" s="249"/>
      <c r="J17" s="249"/>
      <c r="K17" s="249"/>
      <c r="L17" s="249"/>
      <c r="M17" s="249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29"/>
      <c r="B18" s="230"/>
      <c r="C18" s="230"/>
      <c r="D18" s="231"/>
      <c r="E18" s="124"/>
      <c r="F18" s="133"/>
      <c r="G18" s="125"/>
      <c r="H18" s="220"/>
      <c r="I18" s="220"/>
      <c r="J18" s="220"/>
      <c r="K18" s="220"/>
      <c r="L18" s="220"/>
      <c r="M18" s="220"/>
      <c r="N18" s="125"/>
      <c r="O18" s="125"/>
      <c r="P18" s="125"/>
      <c r="Q18" s="125"/>
      <c r="R18" s="127">
        <f>G18+N18-P18</f>
        <v>0</v>
      </c>
      <c r="S18" s="125"/>
      <c r="T18" s="125"/>
      <c r="U18" s="128"/>
      <c r="V18" s="128"/>
      <c r="W18" s="134"/>
      <c r="X18" s="130" t="str">
        <f>IF(A18="","00000000000000000",A18)&amp;IF(E18="","000000",E18)&amp;IF(F18="","000",F18)</f>
        <v>00000000000000000000000000</v>
      </c>
      <c r="Y18" s="131"/>
      <c r="Z18" s="131"/>
      <c r="AA18" s="131"/>
      <c r="AB18" s="131"/>
      <c r="AC18" s="14"/>
      <c r="AD18" s="26"/>
      <c r="AE18" s="27"/>
      <c r="AF18" s="27"/>
    </row>
    <row r="19" spans="1:32" hidden="1" x14ac:dyDescent="0.2">
      <c r="A19" s="226" t="s">
        <v>42</v>
      </c>
      <c r="B19" s="227"/>
      <c r="C19" s="227"/>
      <c r="D19" s="228"/>
      <c r="E19" s="198"/>
      <c r="F19" s="199"/>
      <c r="G19" s="135"/>
      <c r="H19" s="194"/>
      <c r="I19" s="194"/>
      <c r="J19" s="194"/>
      <c r="K19" s="194"/>
      <c r="L19" s="194"/>
      <c r="M19" s="194"/>
      <c r="N19" s="135"/>
      <c r="O19" s="135"/>
      <c r="P19" s="135"/>
      <c r="Q19" s="135"/>
      <c r="R19" s="135"/>
      <c r="S19" s="135"/>
      <c r="T19" s="135"/>
      <c r="U19" s="135"/>
      <c r="V19" s="135"/>
      <c r="W19" s="136"/>
      <c r="X19" s="131"/>
      <c r="Y19" s="131"/>
      <c r="Z19" s="131"/>
      <c r="AA19" s="131"/>
      <c r="AB19" s="131"/>
      <c r="AC19" s="14"/>
      <c r="AD19" s="26"/>
      <c r="AE19" s="27"/>
      <c r="AF19" s="27"/>
    </row>
    <row r="20" spans="1:32" hidden="1" x14ac:dyDescent="0.2">
      <c r="A20" s="221"/>
      <c r="B20" s="222"/>
      <c r="C20" s="222"/>
      <c r="D20" s="223"/>
      <c r="E20" s="67"/>
      <c r="F20" s="67"/>
      <c r="G20" s="50"/>
      <c r="H20" s="224"/>
      <c r="I20" s="224"/>
      <c r="J20" s="224"/>
      <c r="K20" s="224"/>
      <c r="L20" s="224"/>
      <c r="M20" s="224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233" t="s">
        <v>39</v>
      </c>
      <c r="B21" s="234"/>
      <c r="C21" s="234"/>
      <c r="D21" s="234"/>
      <c r="E21" s="234"/>
      <c r="F21" s="234"/>
      <c r="G21" s="47"/>
      <c r="H21" s="169"/>
      <c r="I21" s="169"/>
      <c r="J21" s="169"/>
      <c r="K21" s="169"/>
      <c r="L21" s="169"/>
      <c r="M21" s="169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137" t="s">
        <v>119</v>
      </c>
      <c r="B22" s="138"/>
      <c r="C22" s="138"/>
      <c r="D22" s="139"/>
      <c r="E22" s="68" t="s">
        <v>117</v>
      </c>
      <c r="F22" s="108" t="s">
        <v>118</v>
      </c>
      <c r="G22" s="28"/>
      <c r="H22" s="263"/>
      <c r="I22" s="263"/>
      <c r="J22" s="263"/>
      <c r="K22" s="263"/>
      <c r="L22" s="263"/>
      <c r="M22" s="263"/>
      <c r="N22" s="28">
        <v>136239.24</v>
      </c>
      <c r="O22" s="28">
        <v>136239.24</v>
      </c>
      <c r="P22" s="28">
        <v>136239.24</v>
      </c>
      <c r="Q22" s="28">
        <v>17712</v>
      </c>
      <c r="R22" s="62">
        <f>G22+N22-P22</f>
        <v>0</v>
      </c>
      <c r="S22" s="28"/>
      <c r="T22" s="28"/>
      <c r="U22" s="59"/>
      <c r="V22" s="59"/>
      <c r="W22" s="60"/>
      <c r="X22" s="8" t="str">
        <f>IF(A22="","00000000000000000",A22)&amp;IF(E22="","000000",E22)&amp;IF(F22="","000",F22)</f>
        <v>04010000000000111530211007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252" t="s">
        <v>42</v>
      </c>
      <c r="B23" s="253"/>
      <c r="C23" s="253"/>
      <c r="D23" s="254"/>
      <c r="E23" s="256" t="s">
        <v>120</v>
      </c>
      <c r="F23" s="257"/>
      <c r="G23" s="61"/>
      <c r="H23" s="255"/>
      <c r="I23" s="255"/>
      <c r="J23" s="255"/>
      <c r="K23" s="255"/>
      <c r="L23" s="255"/>
      <c r="M23" s="255"/>
      <c r="N23" s="61">
        <v>136239.24</v>
      </c>
      <c r="O23" s="61">
        <v>136239.24</v>
      </c>
      <c r="P23" s="61">
        <v>136239.24</v>
      </c>
      <c r="Q23" s="61">
        <v>17712</v>
      </c>
      <c r="R23" s="61">
        <v>0</v>
      </c>
      <c r="S23" s="61"/>
      <c r="T23" s="61"/>
      <c r="U23" s="61"/>
      <c r="V23" s="61"/>
      <c r="W23" s="49"/>
      <c r="X23" s="23"/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37" t="s">
        <v>123</v>
      </c>
      <c r="B24" s="138"/>
      <c r="C24" s="138"/>
      <c r="D24" s="139"/>
      <c r="E24" s="68" t="s">
        <v>121</v>
      </c>
      <c r="F24" s="108" t="s">
        <v>122</v>
      </c>
      <c r="G24" s="28"/>
      <c r="H24" s="263"/>
      <c r="I24" s="263"/>
      <c r="J24" s="263"/>
      <c r="K24" s="263"/>
      <c r="L24" s="263"/>
      <c r="M24" s="263"/>
      <c r="N24" s="28">
        <v>3471</v>
      </c>
      <c r="O24" s="28">
        <v>3471</v>
      </c>
      <c r="P24" s="28">
        <v>3471</v>
      </c>
      <c r="Q24" s="28"/>
      <c r="R24" s="62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07030000000000244530225002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252" t="s">
        <v>42</v>
      </c>
      <c r="B25" s="253"/>
      <c r="C25" s="253"/>
      <c r="D25" s="254"/>
      <c r="E25" s="256" t="s">
        <v>124</v>
      </c>
      <c r="F25" s="257"/>
      <c r="G25" s="61"/>
      <c r="H25" s="255"/>
      <c r="I25" s="255"/>
      <c r="J25" s="255"/>
      <c r="K25" s="255"/>
      <c r="L25" s="255"/>
      <c r="M25" s="255"/>
      <c r="N25" s="61">
        <v>3471</v>
      </c>
      <c r="O25" s="61">
        <v>3471</v>
      </c>
      <c r="P25" s="61">
        <v>3471</v>
      </c>
      <c r="Q25" s="61"/>
      <c r="R25" s="61">
        <v>0</v>
      </c>
      <c r="S25" s="61"/>
      <c r="T25" s="61"/>
      <c r="U25" s="61"/>
      <c r="V25" s="61"/>
      <c r="W25" s="49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37" t="s">
        <v>127</v>
      </c>
      <c r="B26" s="138"/>
      <c r="C26" s="138"/>
      <c r="D26" s="139"/>
      <c r="E26" s="68" t="s">
        <v>125</v>
      </c>
      <c r="F26" s="108" t="s">
        <v>126</v>
      </c>
      <c r="G26" s="28"/>
      <c r="H26" s="263"/>
      <c r="I26" s="263"/>
      <c r="J26" s="263"/>
      <c r="K26" s="263"/>
      <c r="L26" s="263"/>
      <c r="M26" s="263"/>
      <c r="N26" s="28">
        <v>593044.35</v>
      </c>
      <c r="O26" s="28">
        <v>593044.35</v>
      </c>
      <c r="P26" s="28">
        <v>593044.35</v>
      </c>
      <c r="Q26" s="28"/>
      <c r="R26" s="62">
        <f>G26+N26-P26</f>
        <v>0</v>
      </c>
      <c r="S26" s="28"/>
      <c r="T26" s="28"/>
      <c r="U26" s="59"/>
      <c r="V26" s="59"/>
      <c r="W26" s="60"/>
      <c r="X26" s="8" t="str">
        <f>IF(A26="","00000000000000000",A26)&amp;IF(E26="","000000",E26)&amp;IF(F26="","000",F26)</f>
        <v>07070000000000244530226004</v>
      </c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252" t="s">
        <v>42</v>
      </c>
      <c r="B27" s="253"/>
      <c r="C27" s="253"/>
      <c r="D27" s="254"/>
      <c r="E27" s="256" t="s">
        <v>128</v>
      </c>
      <c r="F27" s="257"/>
      <c r="G27" s="61"/>
      <c r="H27" s="255"/>
      <c r="I27" s="255"/>
      <c r="J27" s="255"/>
      <c r="K27" s="255"/>
      <c r="L27" s="255"/>
      <c r="M27" s="255"/>
      <c r="N27" s="61">
        <v>593044.35</v>
      </c>
      <c r="O27" s="61">
        <v>593044.35</v>
      </c>
      <c r="P27" s="61">
        <v>593044.35</v>
      </c>
      <c r="Q27" s="61"/>
      <c r="R27" s="61">
        <v>0</v>
      </c>
      <c r="S27" s="61"/>
      <c r="T27" s="61"/>
      <c r="U27" s="61"/>
      <c r="V27" s="61"/>
      <c r="W27" s="49"/>
      <c r="X27" s="23"/>
      <c r="Y27" s="23"/>
      <c r="Z27" s="23"/>
      <c r="AA27" s="23"/>
      <c r="AB27" s="23"/>
      <c r="AC27" s="14"/>
      <c r="AD27" s="26"/>
      <c r="AE27" s="27"/>
      <c r="AF27" s="27"/>
    </row>
    <row r="28" spans="1:32" x14ac:dyDescent="0.2">
      <c r="A28" s="137" t="s">
        <v>123</v>
      </c>
      <c r="B28" s="138"/>
      <c r="C28" s="138"/>
      <c r="D28" s="139"/>
      <c r="E28" s="68" t="s">
        <v>129</v>
      </c>
      <c r="F28" s="108" t="s">
        <v>126</v>
      </c>
      <c r="G28" s="28"/>
      <c r="H28" s="263"/>
      <c r="I28" s="263"/>
      <c r="J28" s="263"/>
      <c r="K28" s="263"/>
      <c r="L28" s="263"/>
      <c r="M28" s="263"/>
      <c r="N28" s="28">
        <v>6170</v>
      </c>
      <c r="O28" s="28">
        <v>6170</v>
      </c>
      <c r="P28" s="28">
        <v>6170</v>
      </c>
      <c r="Q28" s="28"/>
      <c r="R28" s="62">
        <f>G28+N28-P28</f>
        <v>0</v>
      </c>
      <c r="S28" s="28"/>
      <c r="T28" s="28"/>
      <c r="U28" s="59"/>
      <c r="V28" s="59"/>
      <c r="W28" s="60"/>
      <c r="X28" s="8" t="str">
        <f>IF(A28="","00000000000000000",A28)&amp;IF(E28="","000000",E28)&amp;IF(F28="","000",F28)</f>
        <v>07030000000000244530234004</v>
      </c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252" t="s">
        <v>42</v>
      </c>
      <c r="B29" s="253"/>
      <c r="C29" s="253"/>
      <c r="D29" s="254"/>
      <c r="E29" s="256" t="s">
        <v>130</v>
      </c>
      <c r="F29" s="257"/>
      <c r="G29" s="61"/>
      <c r="H29" s="255"/>
      <c r="I29" s="255"/>
      <c r="J29" s="255"/>
      <c r="K29" s="255"/>
      <c r="L29" s="255"/>
      <c r="M29" s="255"/>
      <c r="N29" s="61">
        <v>6170</v>
      </c>
      <c r="O29" s="61">
        <v>6170</v>
      </c>
      <c r="P29" s="61">
        <v>6170</v>
      </c>
      <c r="Q29" s="61"/>
      <c r="R29" s="61">
        <v>0</v>
      </c>
      <c r="S29" s="61"/>
      <c r="T29" s="61"/>
      <c r="U29" s="61"/>
      <c r="V29" s="61"/>
      <c r="W29" s="49"/>
      <c r="X29" s="23"/>
      <c r="Y29" s="23"/>
      <c r="Z29" s="23"/>
      <c r="AA29" s="23"/>
      <c r="AB29" s="23"/>
      <c r="AC29" s="14"/>
      <c r="AD29" s="26"/>
      <c r="AE29" s="27"/>
      <c r="AF29" s="27"/>
    </row>
    <row r="30" spans="1:32" x14ac:dyDescent="0.2">
      <c r="A30" s="137" t="s">
        <v>119</v>
      </c>
      <c r="B30" s="138"/>
      <c r="C30" s="138"/>
      <c r="D30" s="139"/>
      <c r="E30" s="68" t="s">
        <v>131</v>
      </c>
      <c r="F30" s="108" t="s">
        <v>132</v>
      </c>
      <c r="G30" s="28"/>
      <c r="H30" s="263"/>
      <c r="I30" s="263"/>
      <c r="J30" s="263"/>
      <c r="K30" s="263"/>
      <c r="L30" s="263"/>
      <c r="M30" s="263"/>
      <c r="N30" s="28">
        <v>17712</v>
      </c>
      <c r="O30" s="28"/>
      <c r="P30" s="28">
        <v>17712</v>
      </c>
      <c r="Q30" s="28"/>
      <c r="R30" s="62">
        <f>G30+N30-P30</f>
        <v>0</v>
      </c>
      <c r="S30" s="28"/>
      <c r="T30" s="28"/>
      <c r="U30" s="59"/>
      <c r="V30" s="59"/>
      <c r="W30" s="60"/>
      <c r="X30" s="8" t="str">
        <f>IF(A30="","00000000000000000",A30)&amp;IF(E30="","000000",E30)&amp;IF(F30="","000",F30)</f>
        <v>04010000000000111530301001</v>
      </c>
      <c r="Y30" s="23"/>
      <c r="Z30" s="23"/>
      <c r="AA30" s="23"/>
      <c r="AB30" s="23"/>
      <c r="AC30" s="14"/>
      <c r="AD30" s="26"/>
      <c r="AE30" s="27"/>
      <c r="AF30" s="27"/>
    </row>
    <row r="31" spans="1:32" x14ac:dyDescent="0.2">
      <c r="A31" s="252" t="s">
        <v>42</v>
      </c>
      <c r="B31" s="253"/>
      <c r="C31" s="253"/>
      <c r="D31" s="254"/>
      <c r="E31" s="256" t="s">
        <v>133</v>
      </c>
      <c r="F31" s="257"/>
      <c r="G31" s="61"/>
      <c r="H31" s="255"/>
      <c r="I31" s="255"/>
      <c r="J31" s="255"/>
      <c r="K31" s="255"/>
      <c r="L31" s="255"/>
      <c r="M31" s="255"/>
      <c r="N31" s="61">
        <v>17712</v>
      </c>
      <c r="O31" s="61"/>
      <c r="P31" s="61">
        <v>17712</v>
      </c>
      <c r="Q31" s="61"/>
      <c r="R31" s="61">
        <v>0</v>
      </c>
      <c r="S31" s="61"/>
      <c r="T31" s="61"/>
      <c r="U31" s="61"/>
      <c r="V31" s="61"/>
      <c r="W31" s="49"/>
      <c r="X31" s="23"/>
      <c r="Y31" s="23"/>
      <c r="Z31" s="23"/>
      <c r="AA31" s="23"/>
      <c r="AB31" s="23"/>
      <c r="AC31" s="14"/>
      <c r="AD31" s="26"/>
      <c r="AE31" s="27"/>
      <c r="AF31" s="27"/>
    </row>
    <row r="32" spans="1:32" x14ac:dyDescent="0.2">
      <c r="A32" s="137" t="s">
        <v>134</v>
      </c>
      <c r="B32" s="138"/>
      <c r="C32" s="138"/>
      <c r="D32" s="139"/>
      <c r="E32" s="68" t="s">
        <v>135</v>
      </c>
      <c r="F32" s="108" t="s">
        <v>132</v>
      </c>
      <c r="G32" s="28"/>
      <c r="H32" s="263"/>
      <c r="I32" s="263"/>
      <c r="J32" s="263"/>
      <c r="K32" s="263"/>
      <c r="L32" s="263"/>
      <c r="M32" s="263"/>
      <c r="N32" s="28">
        <v>3950.94</v>
      </c>
      <c r="O32" s="28"/>
      <c r="P32" s="28">
        <v>3950.94</v>
      </c>
      <c r="Q32" s="28"/>
      <c r="R32" s="62">
        <f>G32+N32-P32</f>
        <v>0</v>
      </c>
      <c r="S32" s="28"/>
      <c r="T32" s="28"/>
      <c r="U32" s="59"/>
      <c r="V32" s="59"/>
      <c r="W32" s="60"/>
      <c r="X32" s="8" t="str">
        <f>IF(A32="","00000000000000000",A32)&amp;IF(E32="","000000",E32)&amp;IF(F32="","000",F32)</f>
        <v>04010000000000119530302001</v>
      </c>
      <c r="Y32" s="23"/>
      <c r="Z32" s="23"/>
      <c r="AA32" s="23"/>
      <c r="AB32" s="23"/>
      <c r="AC32" s="14"/>
      <c r="AD32" s="26"/>
      <c r="AE32" s="27"/>
      <c r="AF32" s="27"/>
    </row>
    <row r="33" spans="1:32" x14ac:dyDescent="0.2">
      <c r="A33" s="252" t="s">
        <v>42</v>
      </c>
      <c r="B33" s="253"/>
      <c r="C33" s="253"/>
      <c r="D33" s="254"/>
      <c r="E33" s="256" t="s">
        <v>136</v>
      </c>
      <c r="F33" s="257"/>
      <c r="G33" s="61"/>
      <c r="H33" s="255"/>
      <c r="I33" s="255"/>
      <c r="J33" s="255"/>
      <c r="K33" s="255"/>
      <c r="L33" s="255"/>
      <c r="M33" s="255"/>
      <c r="N33" s="61">
        <v>3950.94</v>
      </c>
      <c r="O33" s="61"/>
      <c r="P33" s="61">
        <v>3950.94</v>
      </c>
      <c r="Q33" s="61"/>
      <c r="R33" s="61">
        <v>0</v>
      </c>
      <c r="S33" s="61"/>
      <c r="T33" s="61"/>
      <c r="U33" s="61"/>
      <c r="V33" s="61"/>
      <c r="W33" s="49"/>
      <c r="X33" s="23"/>
      <c r="Y33" s="23"/>
      <c r="Z33" s="23"/>
      <c r="AA33" s="23"/>
      <c r="AB33" s="23"/>
      <c r="AC33" s="14"/>
      <c r="AD33" s="26"/>
      <c r="AE33" s="27"/>
      <c r="AF33" s="27"/>
    </row>
    <row r="34" spans="1:32" x14ac:dyDescent="0.2">
      <c r="A34" s="137" t="s">
        <v>134</v>
      </c>
      <c r="B34" s="138"/>
      <c r="C34" s="138"/>
      <c r="D34" s="139"/>
      <c r="E34" s="68" t="s">
        <v>137</v>
      </c>
      <c r="F34" s="108" t="s">
        <v>132</v>
      </c>
      <c r="G34" s="28"/>
      <c r="H34" s="263"/>
      <c r="I34" s="263"/>
      <c r="J34" s="263"/>
      <c r="K34" s="263"/>
      <c r="L34" s="263"/>
      <c r="M34" s="263"/>
      <c r="N34" s="28">
        <v>272.47000000000003</v>
      </c>
      <c r="O34" s="28"/>
      <c r="P34" s="28">
        <v>272.47000000000003</v>
      </c>
      <c r="Q34" s="28"/>
      <c r="R34" s="62">
        <f>G34+N34-P34</f>
        <v>0</v>
      </c>
      <c r="S34" s="28"/>
      <c r="T34" s="28"/>
      <c r="U34" s="59"/>
      <c r="V34" s="59"/>
      <c r="W34" s="60"/>
      <c r="X34" s="8" t="str">
        <f>IF(A34="","00000000000000000",A34)&amp;IF(E34="","000000",E34)&amp;IF(F34="","000",F34)</f>
        <v>04010000000000119530306001</v>
      </c>
      <c r="Y34" s="23"/>
      <c r="Z34" s="23"/>
      <c r="AA34" s="23"/>
      <c r="AB34" s="23"/>
      <c r="AC34" s="14"/>
      <c r="AD34" s="26"/>
      <c r="AE34" s="27"/>
      <c r="AF34" s="27"/>
    </row>
    <row r="35" spans="1:32" x14ac:dyDescent="0.2">
      <c r="A35" s="252" t="s">
        <v>42</v>
      </c>
      <c r="B35" s="253"/>
      <c r="C35" s="253"/>
      <c r="D35" s="254"/>
      <c r="E35" s="256" t="s">
        <v>138</v>
      </c>
      <c r="F35" s="257"/>
      <c r="G35" s="61"/>
      <c r="H35" s="255"/>
      <c r="I35" s="255"/>
      <c r="J35" s="255"/>
      <c r="K35" s="255"/>
      <c r="L35" s="255"/>
      <c r="M35" s="255"/>
      <c r="N35" s="61">
        <v>272.47000000000003</v>
      </c>
      <c r="O35" s="61"/>
      <c r="P35" s="61">
        <v>272.47000000000003</v>
      </c>
      <c r="Q35" s="61"/>
      <c r="R35" s="61">
        <v>0</v>
      </c>
      <c r="S35" s="61"/>
      <c r="T35" s="61"/>
      <c r="U35" s="61"/>
      <c r="V35" s="61"/>
      <c r="W35" s="49"/>
      <c r="X35" s="23"/>
      <c r="Y35" s="23"/>
      <c r="Z35" s="23"/>
      <c r="AA35" s="23"/>
      <c r="AB35" s="23"/>
      <c r="AC35" s="14"/>
      <c r="AD35" s="26"/>
      <c r="AE35" s="27"/>
      <c r="AF35" s="27"/>
    </row>
    <row r="36" spans="1:32" x14ac:dyDescent="0.2">
      <c r="A36" s="137" t="s">
        <v>134</v>
      </c>
      <c r="B36" s="138"/>
      <c r="C36" s="138"/>
      <c r="D36" s="139"/>
      <c r="E36" s="68" t="s">
        <v>139</v>
      </c>
      <c r="F36" s="108" t="s">
        <v>132</v>
      </c>
      <c r="G36" s="28"/>
      <c r="H36" s="263"/>
      <c r="I36" s="263"/>
      <c r="J36" s="263"/>
      <c r="K36" s="263"/>
      <c r="L36" s="263"/>
      <c r="M36" s="263"/>
      <c r="N36" s="28">
        <v>6948.2</v>
      </c>
      <c r="O36" s="28"/>
      <c r="P36" s="28">
        <v>6948.2</v>
      </c>
      <c r="Q36" s="28"/>
      <c r="R36" s="62">
        <f>G36+N36-P36</f>
        <v>0</v>
      </c>
      <c r="S36" s="28"/>
      <c r="T36" s="28"/>
      <c r="U36" s="59"/>
      <c r="V36" s="59"/>
      <c r="W36" s="60"/>
      <c r="X36" s="8" t="str">
        <f>IF(A36="","00000000000000000",A36)&amp;IF(E36="","000000",E36)&amp;IF(F36="","000",F36)</f>
        <v>04010000000000119530307001</v>
      </c>
      <c r="Y36" s="23"/>
      <c r="Z36" s="23"/>
      <c r="AA36" s="23"/>
      <c r="AB36" s="23"/>
      <c r="AC36" s="14"/>
      <c r="AD36" s="26"/>
      <c r="AE36" s="27"/>
      <c r="AF36" s="27"/>
    </row>
    <row r="37" spans="1:32" x14ac:dyDescent="0.2">
      <c r="A37" s="252" t="s">
        <v>42</v>
      </c>
      <c r="B37" s="253"/>
      <c r="C37" s="253"/>
      <c r="D37" s="254"/>
      <c r="E37" s="256" t="s">
        <v>140</v>
      </c>
      <c r="F37" s="257"/>
      <c r="G37" s="61"/>
      <c r="H37" s="255"/>
      <c r="I37" s="255"/>
      <c r="J37" s="255"/>
      <c r="K37" s="255"/>
      <c r="L37" s="255"/>
      <c r="M37" s="255"/>
      <c r="N37" s="61">
        <v>6948.2</v>
      </c>
      <c r="O37" s="61"/>
      <c r="P37" s="61">
        <v>6948.2</v>
      </c>
      <c r="Q37" s="61"/>
      <c r="R37" s="61">
        <v>0</v>
      </c>
      <c r="S37" s="61"/>
      <c r="T37" s="61"/>
      <c r="U37" s="61"/>
      <c r="V37" s="61"/>
      <c r="W37" s="49"/>
      <c r="X37" s="23"/>
      <c r="Y37" s="23"/>
      <c r="Z37" s="23"/>
      <c r="AA37" s="23"/>
      <c r="AB37" s="23"/>
      <c r="AC37" s="14"/>
      <c r="AD37" s="26"/>
      <c r="AE37" s="27"/>
      <c r="AF37" s="27"/>
    </row>
    <row r="38" spans="1:32" x14ac:dyDescent="0.2">
      <c r="A38" s="137" t="s">
        <v>134</v>
      </c>
      <c r="B38" s="138"/>
      <c r="C38" s="138"/>
      <c r="D38" s="139"/>
      <c r="E38" s="68" t="s">
        <v>141</v>
      </c>
      <c r="F38" s="108" t="s">
        <v>132</v>
      </c>
      <c r="G38" s="28"/>
      <c r="H38" s="263"/>
      <c r="I38" s="263"/>
      <c r="J38" s="263"/>
      <c r="K38" s="263"/>
      <c r="L38" s="263"/>
      <c r="M38" s="263"/>
      <c r="N38" s="28">
        <v>29972.639999999999</v>
      </c>
      <c r="O38" s="28"/>
      <c r="P38" s="28">
        <v>29972.639999999999</v>
      </c>
      <c r="Q38" s="28"/>
      <c r="R38" s="62">
        <f>G38+N38-P38</f>
        <v>0</v>
      </c>
      <c r="S38" s="28"/>
      <c r="T38" s="28"/>
      <c r="U38" s="59"/>
      <c r="V38" s="59"/>
      <c r="W38" s="60"/>
      <c r="X38" s="8" t="str">
        <f>IF(A38="","00000000000000000",A38)&amp;IF(E38="","000000",E38)&amp;IF(F38="","000",F38)</f>
        <v>04010000000000119530310001</v>
      </c>
      <c r="Y38" s="23"/>
      <c r="Z38" s="23"/>
      <c r="AA38" s="23"/>
      <c r="AB38" s="23"/>
      <c r="AC38" s="14"/>
      <c r="AD38" s="26"/>
      <c r="AE38" s="27"/>
      <c r="AF38" s="27"/>
    </row>
    <row r="39" spans="1:32" x14ac:dyDescent="0.2">
      <c r="A39" s="252" t="s">
        <v>42</v>
      </c>
      <c r="B39" s="253"/>
      <c r="C39" s="253"/>
      <c r="D39" s="254"/>
      <c r="E39" s="256" t="s">
        <v>142</v>
      </c>
      <c r="F39" s="257"/>
      <c r="G39" s="61"/>
      <c r="H39" s="255"/>
      <c r="I39" s="255"/>
      <c r="J39" s="255"/>
      <c r="K39" s="255"/>
      <c r="L39" s="255"/>
      <c r="M39" s="255"/>
      <c r="N39" s="61">
        <v>29972.639999999999</v>
      </c>
      <c r="O39" s="61"/>
      <c r="P39" s="61">
        <v>29972.639999999999</v>
      </c>
      <c r="Q39" s="61"/>
      <c r="R39" s="61">
        <v>0</v>
      </c>
      <c r="S39" s="61"/>
      <c r="T39" s="61"/>
      <c r="U39" s="61"/>
      <c r="V39" s="61"/>
      <c r="W39" s="49"/>
      <c r="X39" s="23"/>
      <c r="Y39" s="23"/>
      <c r="Z39" s="23"/>
      <c r="AA39" s="23"/>
      <c r="AB39" s="23"/>
      <c r="AC39" s="14"/>
      <c r="AD39" s="26"/>
      <c r="AE39" s="27"/>
      <c r="AF39" s="27"/>
    </row>
    <row r="40" spans="1:32" ht="0.75" hidden="1" customHeight="1" x14ac:dyDescent="0.2">
      <c r="A40" s="221"/>
      <c r="B40" s="222"/>
      <c r="C40" s="222"/>
      <c r="D40" s="223"/>
      <c r="E40" s="67"/>
      <c r="F40" s="67"/>
      <c r="G40" s="50"/>
      <c r="H40" s="224"/>
      <c r="I40" s="224"/>
      <c r="J40" s="224"/>
      <c r="K40" s="224"/>
      <c r="L40" s="224"/>
      <c r="M40" s="224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23"/>
      <c r="Y40" s="23"/>
      <c r="Z40" s="23"/>
      <c r="AA40" s="23"/>
      <c r="AB40" s="23"/>
      <c r="AC40" s="14"/>
      <c r="AD40" s="26"/>
      <c r="AE40" s="27"/>
      <c r="AF40" s="27"/>
    </row>
    <row r="41" spans="1:32" x14ac:dyDescent="0.2">
      <c r="A41" s="233" t="s">
        <v>41</v>
      </c>
      <c r="B41" s="234"/>
      <c r="C41" s="234"/>
      <c r="D41" s="234"/>
      <c r="E41" s="234"/>
      <c r="F41" s="234"/>
      <c r="G41" s="47"/>
      <c r="H41" s="169"/>
      <c r="I41" s="169"/>
      <c r="J41" s="169"/>
      <c r="K41" s="169"/>
      <c r="L41" s="169"/>
      <c r="M41" s="169"/>
      <c r="N41" s="47"/>
      <c r="O41" s="47"/>
      <c r="P41" s="47"/>
      <c r="Q41" s="47"/>
      <c r="R41" s="47"/>
      <c r="S41" s="47"/>
      <c r="T41" s="47"/>
      <c r="U41" s="47"/>
      <c r="V41" s="47"/>
      <c r="W41" s="37"/>
      <c r="X41" s="8"/>
      <c r="Y41" s="8"/>
      <c r="Z41" s="8"/>
      <c r="AA41" s="8"/>
      <c r="AB41" s="8"/>
      <c r="AC41" s="13"/>
    </row>
    <row r="42" spans="1:32" x14ac:dyDescent="0.2">
      <c r="A42" s="190"/>
      <c r="B42" s="191"/>
      <c r="C42" s="191"/>
      <c r="D42" s="192"/>
      <c r="E42" s="124"/>
      <c r="F42" s="133"/>
      <c r="G42" s="125"/>
      <c r="H42" s="220"/>
      <c r="I42" s="220"/>
      <c r="J42" s="220"/>
      <c r="K42" s="220"/>
      <c r="L42" s="220"/>
      <c r="M42" s="220"/>
      <c r="N42" s="125"/>
      <c r="O42" s="125"/>
      <c r="P42" s="125"/>
      <c r="Q42" s="125"/>
      <c r="R42" s="127">
        <f>G42+N42-P42</f>
        <v>0</v>
      </c>
      <c r="S42" s="125"/>
      <c r="T42" s="125"/>
      <c r="U42" s="128"/>
      <c r="V42" s="128"/>
      <c r="W42" s="134"/>
      <c r="X42" s="130" t="str">
        <f>IF(A42="","00000000000000000",A42)&amp;IF(E42="","000000",E42)&amp;IF(F42="","000",F42)</f>
        <v>00000000000000000000000000</v>
      </c>
      <c r="Y42" s="131"/>
      <c r="Z42" s="131"/>
      <c r="AA42" s="131"/>
      <c r="AB42" s="131"/>
      <c r="AC42" s="14"/>
      <c r="AD42" s="26"/>
      <c r="AE42" s="27"/>
      <c r="AF42" s="27"/>
    </row>
    <row r="43" spans="1:32" hidden="1" x14ac:dyDescent="0.2">
      <c r="A43" s="226" t="s">
        <v>42</v>
      </c>
      <c r="B43" s="227"/>
      <c r="C43" s="227"/>
      <c r="D43" s="228"/>
      <c r="E43" s="198"/>
      <c r="F43" s="199"/>
      <c r="G43" s="135"/>
      <c r="H43" s="194"/>
      <c r="I43" s="194"/>
      <c r="J43" s="194"/>
      <c r="K43" s="194"/>
      <c r="L43" s="194"/>
      <c r="M43" s="194"/>
      <c r="N43" s="135"/>
      <c r="O43" s="135"/>
      <c r="P43" s="135"/>
      <c r="Q43" s="135"/>
      <c r="R43" s="135"/>
      <c r="S43" s="135"/>
      <c r="T43" s="135"/>
      <c r="U43" s="135"/>
      <c r="V43" s="135"/>
      <c r="W43" s="136"/>
      <c r="X43" s="131"/>
      <c r="Y43" s="131"/>
      <c r="Z43" s="131"/>
      <c r="AA43" s="131"/>
      <c r="AB43" s="131"/>
      <c r="AC43" s="14"/>
      <c r="AD43" s="26"/>
      <c r="AE43" s="27"/>
      <c r="AF43" s="27"/>
    </row>
    <row r="44" spans="1:32" hidden="1" x14ac:dyDescent="0.2">
      <c r="A44" s="271"/>
      <c r="B44" s="272"/>
      <c r="C44" s="272"/>
      <c r="D44" s="273"/>
      <c r="E44" s="77"/>
      <c r="F44" s="69"/>
      <c r="G44" s="57"/>
      <c r="H44" s="274"/>
      <c r="I44" s="275"/>
      <c r="J44" s="276"/>
      <c r="K44" s="274"/>
      <c r="L44" s="275"/>
      <c r="M44" s="276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23"/>
      <c r="Y44" s="23"/>
      <c r="Z44" s="23"/>
      <c r="AA44" s="23"/>
      <c r="AB44" s="23"/>
      <c r="AC44" s="14"/>
      <c r="AD44" s="26"/>
      <c r="AE44" s="27"/>
      <c r="AF44" s="27"/>
    </row>
    <row r="45" spans="1:32" ht="22.5" customHeight="1" x14ac:dyDescent="0.2">
      <c r="A45" s="269" t="s">
        <v>66</v>
      </c>
      <c r="B45" s="270"/>
      <c r="C45" s="270"/>
      <c r="D45" s="270"/>
      <c r="E45" s="270"/>
      <c r="F45" s="270"/>
      <c r="G45" s="47"/>
      <c r="H45" s="169"/>
      <c r="I45" s="169"/>
      <c r="J45" s="169"/>
      <c r="K45" s="169"/>
      <c r="L45" s="169"/>
      <c r="M45" s="169"/>
      <c r="N45" s="47"/>
      <c r="O45" s="47"/>
      <c r="P45" s="47"/>
      <c r="Q45" s="47"/>
      <c r="R45" s="47"/>
      <c r="S45" s="47"/>
      <c r="T45" s="47"/>
      <c r="U45" s="47"/>
      <c r="V45" s="47"/>
      <c r="W45" s="37"/>
      <c r="X45" s="8"/>
      <c r="Y45" s="8"/>
      <c r="Z45" s="8"/>
      <c r="AA45" s="8"/>
      <c r="AB45" s="8"/>
      <c r="AC45" s="13"/>
    </row>
    <row r="46" spans="1:32" x14ac:dyDescent="0.2">
      <c r="A46" s="264" t="s">
        <v>65</v>
      </c>
      <c r="B46" s="265"/>
      <c r="C46" s="265"/>
      <c r="D46" s="265"/>
      <c r="E46" s="196"/>
      <c r="F46" s="197"/>
      <c r="G46" s="128"/>
      <c r="H46" s="266"/>
      <c r="I46" s="267"/>
      <c r="J46" s="268"/>
      <c r="K46" s="266"/>
      <c r="L46" s="267"/>
      <c r="M46" s="268"/>
      <c r="N46" s="128"/>
      <c r="O46" s="128"/>
      <c r="P46" s="128"/>
      <c r="Q46" s="128"/>
      <c r="R46" s="128"/>
      <c r="S46" s="128"/>
      <c r="T46" s="128"/>
      <c r="U46" s="125"/>
      <c r="V46" s="125"/>
      <c r="W46" s="132"/>
      <c r="X46" s="130" t="str">
        <f>IF(A46="","00000000000000000",A46)&amp;IF(E46="","000000000",E46)</f>
        <v>00000000000000000000000000</v>
      </c>
      <c r="Y46" s="131"/>
      <c r="Z46" s="131"/>
      <c r="AA46" s="131"/>
      <c r="AB46" s="131"/>
      <c r="AC46" s="14"/>
      <c r="AD46" s="26"/>
      <c r="AE46" s="27"/>
      <c r="AF46" s="27"/>
    </row>
    <row r="47" spans="1:32" ht="6" hidden="1" customHeight="1" thickBot="1" x14ac:dyDescent="0.25">
      <c r="A47" s="213"/>
      <c r="B47" s="214"/>
      <c r="C47" s="214"/>
      <c r="D47" s="215"/>
      <c r="E47" s="23"/>
      <c r="F47" s="79"/>
      <c r="G47" s="80"/>
      <c r="H47" s="216"/>
      <c r="I47" s="216"/>
      <c r="J47" s="216"/>
      <c r="K47" s="216"/>
      <c r="L47" s="216"/>
      <c r="M47" s="216"/>
      <c r="N47" s="80"/>
      <c r="O47" s="80"/>
      <c r="P47" s="80"/>
      <c r="Q47" s="80"/>
      <c r="R47" s="80"/>
      <c r="S47" s="80"/>
      <c r="T47" s="80"/>
      <c r="U47" s="80"/>
      <c r="V47" s="80"/>
      <c r="W47" s="81"/>
      <c r="X47" s="2"/>
      <c r="Y47" s="2"/>
      <c r="Z47" s="2"/>
      <c r="AA47" s="2"/>
      <c r="AB47" s="2"/>
      <c r="AC47" s="2"/>
      <c r="AD47" s="26"/>
      <c r="AE47" s="27"/>
      <c r="AF47" s="27"/>
    </row>
    <row r="48" spans="1:32" ht="26.25" customHeight="1" x14ac:dyDescent="0.2">
      <c r="A48" s="208" t="s">
        <v>86</v>
      </c>
      <c r="B48" s="208"/>
      <c r="C48" s="208"/>
      <c r="D48" s="208"/>
      <c r="E48" s="208"/>
      <c r="F48" s="208"/>
      <c r="G48" s="84"/>
      <c r="H48" s="195"/>
      <c r="I48" s="195"/>
      <c r="J48" s="195"/>
      <c r="K48" s="195"/>
      <c r="L48" s="195"/>
      <c r="M48" s="195"/>
      <c r="N48" s="84">
        <v>797780.84</v>
      </c>
      <c r="O48" s="84">
        <v>738924.59</v>
      </c>
      <c r="P48" s="84">
        <v>797780.84</v>
      </c>
      <c r="Q48" s="84">
        <v>17712</v>
      </c>
      <c r="R48" s="84">
        <v>0</v>
      </c>
      <c r="S48" s="84"/>
      <c r="T48" s="84"/>
      <c r="U48" s="84">
        <v>0</v>
      </c>
      <c r="V48" s="84">
        <v>0</v>
      </c>
      <c r="W48" s="85">
        <v>0</v>
      </c>
      <c r="X48" s="21"/>
      <c r="Y48" s="21"/>
      <c r="Z48" s="21"/>
      <c r="AA48" s="21"/>
      <c r="AB48" s="21"/>
      <c r="AC48" s="2"/>
      <c r="AD48" s="27"/>
      <c r="AE48" s="27"/>
      <c r="AF48" s="27"/>
    </row>
    <row r="49" spans="1:32" x14ac:dyDescent="0.2">
      <c r="A49" s="137" t="s">
        <v>113</v>
      </c>
      <c r="B49" s="138"/>
      <c r="C49" s="138"/>
      <c r="D49" s="139"/>
      <c r="E49" s="140" t="s">
        <v>112</v>
      </c>
      <c r="F49" s="141"/>
      <c r="G49" s="86"/>
      <c r="H49" s="142" t="s">
        <v>88</v>
      </c>
      <c r="I49" s="142"/>
      <c r="J49" s="142"/>
      <c r="K49" s="142" t="s">
        <v>88</v>
      </c>
      <c r="L49" s="142"/>
      <c r="M49" s="142"/>
      <c r="N49" s="86">
        <v>180487.99</v>
      </c>
      <c r="O49" s="87" t="s">
        <v>88</v>
      </c>
      <c r="P49" s="86">
        <v>180487.99</v>
      </c>
      <c r="Q49" s="87" t="s">
        <v>88</v>
      </c>
      <c r="R49" s="88">
        <f>G49+N49-P49</f>
        <v>0</v>
      </c>
      <c r="S49" s="87" t="s">
        <v>88</v>
      </c>
      <c r="T49" s="87" t="s">
        <v>88</v>
      </c>
      <c r="U49" s="100"/>
      <c r="V49" s="87" t="s">
        <v>88</v>
      </c>
      <c r="W49" s="89" t="s">
        <v>88</v>
      </c>
      <c r="X49" s="8" t="str">
        <f>IF(A49="","00000000000000000",A49)&amp;IF(E49="","000000000",E49)</f>
        <v>04010000000000150540141152</v>
      </c>
      <c r="Y49" s="23"/>
      <c r="Z49" s="23"/>
      <c r="AA49" s="23"/>
      <c r="AB49" s="23"/>
      <c r="AC49" s="16"/>
      <c r="AD49" s="27"/>
      <c r="AE49" s="27"/>
      <c r="AF49" s="27"/>
    </row>
    <row r="50" spans="1:32" x14ac:dyDescent="0.2">
      <c r="A50" s="137" t="s">
        <v>114</v>
      </c>
      <c r="B50" s="138"/>
      <c r="C50" s="138"/>
      <c r="D50" s="139"/>
      <c r="E50" s="140" t="s">
        <v>112</v>
      </c>
      <c r="F50" s="141"/>
      <c r="G50" s="86"/>
      <c r="H50" s="142" t="s">
        <v>88</v>
      </c>
      <c r="I50" s="142"/>
      <c r="J50" s="142"/>
      <c r="K50" s="142" t="s">
        <v>88</v>
      </c>
      <c r="L50" s="142"/>
      <c r="M50" s="142"/>
      <c r="N50" s="86">
        <v>3500</v>
      </c>
      <c r="O50" s="87" t="s">
        <v>88</v>
      </c>
      <c r="P50" s="86">
        <v>3500</v>
      </c>
      <c r="Q50" s="87" t="s">
        <v>88</v>
      </c>
      <c r="R50" s="88">
        <f>G50+N50-P50</f>
        <v>0</v>
      </c>
      <c r="S50" s="87" t="s">
        <v>88</v>
      </c>
      <c r="T50" s="87" t="s">
        <v>88</v>
      </c>
      <c r="U50" s="100"/>
      <c r="V50" s="87" t="s">
        <v>88</v>
      </c>
      <c r="W50" s="89" t="s">
        <v>88</v>
      </c>
      <c r="X50" s="8" t="str">
        <f>IF(A50="","00000000000000000",A50)&amp;IF(E50="","000000000",E50)</f>
        <v>07030000000000150540141152</v>
      </c>
      <c r="Y50" s="23"/>
      <c r="Z50" s="23"/>
      <c r="AA50" s="23"/>
      <c r="AB50" s="23"/>
      <c r="AC50" s="16"/>
      <c r="AD50" s="27"/>
      <c r="AE50" s="27"/>
      <c r="AF50" s="27"/>
    </row>
    <row r="51" spans="1:32" x14ac:dyDescent="0.2">
      <c r="A51" s="137" t="s">
        <v>115</v>
      </c>
      <c r="B51" s="138"/>
      <c r="C51" s="138"/>
      <c r="D51" s="139"/>
      <c r="E51" s="140" t="s">
        <v>112</v>
      </c>
      <c r="F51" s="141"/>
      <c r="G51" s="86"/>
      <c r="H51" s="142" t="s">
        <v>88</v>
      </c>
      <c r="I51" s="142"/>
      <c r="J51" s="142"/>
      <c r="K51" s="142" t="s">
        <v>88</v>
      </c>
      <c r="L51" s="142"/>
      <c r="M51" s="142"/>
      <c r="N51" s="86">
        <v>653612.48</v>
      </c>
      <c r="O51" s="87" t="s">
        <v>88</v>
      </c>
      <c r="P51" s="86">
        <v>653612.48</v>
      </c>
      <c r="Q51" s="87" t="s">
        <v>88</v>
      </c>
      <c r="R51" s="88">
        <f>G51+N51-P51</f>
        <v>0</v>
      </c>
      <c r="S51" s="87" t="s">
        <v>88</v>
      </c>
      <c r="T51" s="87" t="s">
        <v>88</v>
      </c>
      <c r="U51" s="100"/>
      <c r="V51" s="87" t="s">
        <v>88</v>
      </c>
      <c r="W51" s="89" t="s">
        <v>88</v>
      </c>
      <c r="X51" s="8" t="str">
        <f>IF(A51="","00000000000000000",A51)&amp;IF(E51="","000000000",E51)</f>
        <v>07070000000000150540141152</v>
      </c>
      <c r="Y51" s="23"/>
      <c r="Z51" s="23"/>
      <c r="AA51" s="23"/>
      <c r="AB51" s="23"/>
      <c r="AC51" s="16"/>
      <c r="AD51" s="27"/>
      <c r="AE51" s="27"/>
      <c r="AF51" s="27"/>
    </row>
    <row r="52" spans="1:32" x14ac:dyDescent="0.2">
      <c r="A52" s="137" t="s">
        <v>113</v>
      </c>
      <c r="B52" s="138"/>
      <c r="C52" s="138"/>
      <c r="D52" s="139"/>
      <c r="E52" s="140" t="s">
        <v>116</v>
      </c>
      <c r="F52" s="141"/>
      <c r="G52" s="86">
        <v>1007200</v>
      </c>
      <c r="H52" s="142" t="s">
        <v>88</v>
      </c>
      <c r="I52" s="142"/>
      <c r="J52" s="142"/>
      <c r="K52" s="142" t="s">
        <v>88</v>
      </c>
      <c r="L52" s="142"/>
      <c r="M52" s="142"/>
      <c r="N52" s="86"/>
      <c r="O52" s="87" t="s">
        <v>88</v>
      </c>
      <c r="P52" s="86">
        <v>1007200</v>
      </c>
      <c r="Q52" s="87" t="s">
        <v>88</v>
      </c>
      <c r="R52" s="88">
        <f>G52+N52-P52</f>
        <v>0</v>
      </c>
      <c r="S52" s="87" t="s">
        <v>88</v>
      </c>
      <c r="T52" s="87" t="s">
        <v>88</v>
      </c>
      <c r="U52" s="100"/>
      <c r="V52" s="87" t="s">
        <v>88</v>
      </c>
      <c r="W52" s="89" t="s">
        <v>88</v>
      </c>
      <c r="X52" s="8" t="str">
        <f>IF(A52="","00000000000000000",A52)&amp;IF(E52="","000000000",E52)</f>
        <v>04010000000000150540149152</v>
      </c>
      <c r="Y52" s="23"/>
      <c r="Z52" s="23"/>
      <c r="AA52" s="23"/>
      <c r="AB52" s="23"/>
      <c r="AC52" s="16"/>
      <c r="AD52" s="27"/>
      <c r="AE52" s="27"/>
      <c r="AF52" s="27"/>
    </row>
    <row r="53" spans="1:32" x14ac:dyDescent="0.2">
      <c r="A53" s="137" t="s">
        <v>115</v>
      </c>
      <c r="B53" s="138"/>
      <c r="C53" s="138"/>
      <c r="D53" s="139"/>
      <c r="E53" s="140" t="s">
        <v>116</v>
      </c>
      <c r="F53" s="141"/>
      <c r="G53" s="86">
        <v>1328900</v>
      </c>
      <c r="H53" s="142" t="s">
        <v>88</v>
      </c>
      <c r="I53" s="142"/>
      <c r="J53" s="142"/>
      <c r="K53" s="142" t="s">
        <v>88</v>
      </c>
      <c r="L53" s="142"/>
      <c r="M53" s="142"/>
      <c r="N53" s="86">
        <v>1347800</v>
      </c>
      <c r="O53" s="87" t="s">
        <v>88</v>
      </c>
      <c r="P53" s="86">
        <v>2676700</v>
      </c>
      <c r="Q53" s="87" t="s">
        <v>88</v>
      </c>
      <c r="R53" s="88">
        <f>G53+N53-P53</f>
        <v>0</v>
      </c>
      <c r="S53" s="87" t="s">
        <v>88</v>
      </c>
      <c r="T53" s="87" t="s">
        <v>88</v>
      </c>
      <c r="U53" s="100"/>
      <c r="V53" s="87" t="s">
        <v>88</v>
      </c>
      <c r="W53" s="89" t="s">
        <v>88</v>
      </c>
      <c r="X53" s="8" t="str">
        <f>IF(A53="","00000000000000000",A53)&amp;IF(E53="","000000000",E53)</f>
        <v>07070000000000150540149152</v>
      </c>
      <c r="Y53" s="23"/>
      <c r="Z53" s="23"/>
      <c r="AA53" s="23"/>
      <c r="AB53" s="23"/>
      <c r="AC53" s="16"/>
      <c r="AD53" s="27"/>
      <c r="AE53" s="27"/>
      <c r="AF53" s="27"/>
    </row>
    <row r="54" spans="1:32" ht="13.5" hidden="1" thickBot="1" x14ac:dyDescent="0.25">
      <c r="A54" s="154"/>
      <c r="B54" s="155"/>
      <c r="C54" s="155"/>
      <c r="D54" s="155"/>
      <c r="E54" s="82"/>
      <c r="F54" s="83"/>
      <c r="G54" s="64"/>
      <c r="H54" s="156"/>
      <c r="I54" s="157"/>
      <c r="J54" s="158"/>
      <c r="K54" s="156"/>
      <c r="L54" s="157"/>
      <c r="M54" s="158"/>
      <c r="N54" s="64"/>
      <c r="O54" s="63"/>
      <c r="P54" s="64"/>
      <c r="Q54" s="63"/>
      <c r="R54" s="65"/>
      <c r="S54" s="63"/>
      <c r="T54" s="63"/>
      <c r="U54" s="64"/>
      <c r="V54" s="63"/>
      <c r="W54" s="66"/>
      <c r="X54" s="8"/>
      <c r="Y54" s="23"/>
      <c r="Z54" s="23"/>
      <c r="AA54" s="23"/>
      <c r="AB54" s="23"/>
      <c r="AC54" s="16"/>
      <c r="AD54" s="27"/>
      <c r="AE54" s="27"/>
      <c r="AF54" s="27"/>
    </row>
    <row r="55" spans="1:32" ht="24" customHeight="1" x14ac:dyDescent="0.2">
      <c r="A55" s="151" t="s">
        <v>89</v>
      </c>
      <c r="B55" s="152"/>
      <c r="C55" s="152"/>
      <c r="D55" s="153"/>
      <c r="E55" s="200">
        <v>540140000</v>
      </c>
      <c r="F55" s="201"/>
      <c r="G55" s="90">
        <v>2336100</v>
      </c>
      <c r="H55" s="150" t="s">
        <v>88</v>
      </c>
      <c r="I55" s="150"/>
      <c r="J55" s="150"/>
      <c r="K55" s="150" t="s">
        <v>88</v>
      </c>
      <c r="L55" s="150"/>
      <c r="M55" s="150"/>
      <c r="N55" s="91">
        <v>2185400.4700000002</v>
      </c>
      <c r="O55" s="92" t="s">
        <v>88</v>
      </c>
      <c r="P55" s="91">
        <v>4521500.47</v>
      </c>
      <c r="Q55" s="92" t="s">
        <v>88</v>
      </c>
      <c r="R55" s="91">
        <v>0</v>
      </c>
      <c r="S55" s="92" t="s">
        <v>88</v>
      </c>
      <c r="T55" s="92" t="s">
        <v>88</v>
      </c>
      <c r="U55" s="93">
        <v>2336100</v>
      </c>
      <c r="V55" s="92" t="s">
        <v>88</v>
      </c>
      <c r="W55" s="94" t="s">
        <v>88</v>
      </c>
      <c r="X55" s="21"/>
      <c r="Y55" s="21"/>
      <c r="Z55" s="21"/>
      <c r="AA55" s="21"/>
      <c r="AB55" s="21"/>
      <c r="AC55" s="16"/>
      <c r="AD55" s="27"/>
      <c r="AE55" s="27"/>
      <c r="AF55" s="27"/>
    </row>
    <row r="56" spans="1:32" x14ac:dyDescent="0.2">
      <c r="A56" s="190"/>
      <c r="B56" s="191"/>
      <c r="C56" s="191"/>
      <c r="D56" s="192"/>
      <c r="E56" s="202"/>
      <c r="F56" s="203"/>
      <c r="G56" s="125"/>
      <c r="H56" s="193" t="s">
        <v>88</v>
      </c>
      <c r="I56" s="193"/>
      <c r="J56" s="193"/>
      <c r="K56" s="193" t="s">
        <v>88</v>
      </c>
      <c r="L56" s="193"/>
      <c r="M56" s="193"/>
      <c r="N56" s="125"/>
      <c r="O56" s="126" t="s">
        <v>88</v>
      </c>
      <c r="P56" s="125"/>
      <c r="Q56" s="126" t="s">
        <v>88</v>
      </c>
      <c r="R56" s="127">
        <f>G56+N56-P56</f>
        <v>0</v>
      </c>
      <c r="S56" s="126" t="s">
        <v>88</v>
      </c>
      <c r="T56" s="126" t="s">
        <v>88</v>
      </c>
      <c r="U56" s="128"/>
      <c r="V56" s="126" t="s">
        <v>88</v>
      </c>
      <c r="W56" s="129" t="s">
        <v>88</v>
      </c>
      <c r="X56" s="130" t="str">
        <f>IF(A56="","00000000000000000",A56)&amp;IF(E56="","000000000",E56)</f>
        <v>00000000000000000000000000</v>
      </c>
      <c r="Y56" s="131"/>
      <c r="Z56" s="131"/>
      <c r="AA56" s="131"/>
      <c r="AB56" s="131"/>
      <c r="AC56" s="16"/>
      <c r="AD56" s="27"/>
      <c r="AE56" s="27"/>
      <c r="AF56" s="27"/>
    </row>
    <row r="57" spans="1:32" ht="13.5" hidden="1" thickBot="1" x14ac:dyDescent="0.25">
      <c r="A57" s="145"/>
      <c r="B57" s="146"/>
      <c r="C57" s="146"/>
      <c r="D57" s="146"/>
      <c r="E57" s="76"/>
      <c r="F57" s="70"/>
      <c r="G57" s="71"/>
      <c r="H57" s="147"/>
      <c r="I57" s="148"/>
      <c r="J57" s="149"/>
      <c r="K57" s="147"/>
      <c r="L57" s="148"/>
      <c r="M57" s="149"/>
      <c r="N57" s="64"/>
      <c r="O57" s="63"/>
      <c r="P57" s="64"/>
      <c r="Q57" s="63"/>
      <c r="R57" s="65"/>
      <c r="S57" s="63"/>
      <c r="T57" s="63"/>
      <c r="U57" s="64"/>
      <c r="V57" s="63"/>
      <c r="W57" s="66"/>
      <c r="X57" s="8"/>
      <c r="Y57" s="23"/>
      <c r="Z57" s="23"/>
      <c r="AA57" s="23"/>
      <c r="AB57" s="23"/>
      <c r="AC57" s="16"/>
      <c r="AD57" s="27"/>
      <c r="AE57" s="27"/>
      <c r="AF57" s="27"/>
    </row>
    <row r="58" spans="1:32" ht="25.5" customHeight="1" thickBot="1" x14ac:dyDescent="0.25">
      <c r="A58" s="143" t="s">
        <v>87</v>
      </c>
      <c r="B58" s="144"/>
      <c r="C58" s="144"/>
      <c r="D58" s="144"/>
      <c r="E58" s="204">
        <v>540160000</v>
      </c>
      <c r="F58" s="205"/>
      <c r="G58" s="95"/>
      <c r="H58" s="206" t="s">
        <v>88</v>
      </c>
      <c r="I58" s="206"/>
      <c r="J58" s="206"/>
      <c r="K58" s="206" t="s">
        <v>88</v>
      </c>
      <c r="L58" s="206"/>
      <c r="M58" s="206"/>
      <c r="N58" s="96"/>
      <c r="O58" s="97" t="s">
        <v>88</v>
      </c>
      <c r="P58" s="96"/>
      <c r="Q58" s="97" t="s">
        <v>88</v>
      </c>
      <c r="R58" s="96"/>
      <c r="S58" s="97" t="s">
        <v>88</v>
      </c>
      <c r="T58" s="97" t="s">
        <v>88</v>
      </c>
      <c r="U58" s="98"/>
      <c r="V58" s="97" t="s">
        <v>88</v>
      </c>
      <c r="W58" s="99" t="s">
        <v>88</v>
      </c>
      <c r="X58" s="21"/>
      <c r="Y58" s="21"/>
      <c r="Z58" s="21"/>
      <c r="AA58" s="21"/>
      <c r="AB58" s="21"/>
      <c r="AC58" s="16"/>
      <c r="AD58" s="27"/>
      <c r="AE58" s="27"/>
      <c r="AF58" s="27"/>
    </row>
    <row r="59" spans="1:32" ht="14.2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27"/>
      <c r="AE59" s="27"/>
      <c r="AF59" s="27"/>
    </row>
    <row r="60" spans="1:32" ht="12.75" customHeight="1" x14ac:dyDescent="0.2">
      <c r="A60" s="259" t="s">
        <v>36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35"/>
      <c r="Y60" s="35"/>
      <c r="Z60" s="35"/>
      <c r="AA60" s="35"/>
      <c r="AB60" s="35"/>
      <c r="AC60" s="35"/>
      <c r="AD60" s="27"/>
      <c r="AE60" s="27"/>
      <c r="AF60" s="27"/>
    </row>
    <row r="61" spans="1:32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30" t="s">
        <v>29</v>
      </c>
      <c r="Y61" s="30" t="s">
        <v>30</v>
      </c>
      <c r="Z61" s="30" t="s">
        <v>31</v>
      </c>
      <c r="AA61" s="17"/>
      <c r="AC61" s="17"/>
      <c r="AD61" s="27"/>
      <c r="AE61" s="27"/>
      <c r="AF61" s="27"/>
    </row>
    <row r="62" spans="1:32" ht="22.5" customHeight="1" x14ac:dyDescent="0.2">
      <c r="A62" s="232" t="s">
        <v>12</v>
      </c>
      <c r="B62" s="160"/>
      <c r="C62" s="160"/>
      <c r="D62" s="160"/>
      <c r="E62" s="160"/>
      <c r="F62" s="160"/>
      <c r="G62" s="160" t="s">
        <v>4</v>
      </c>
      <c r="H62" s="160" t="s">
        <v>23</v>
      </c>
      <c r="I62" s="160"/>
      <c r="J62" s="160"/>
      <c r="K62" s="160"/>
      <c r="L62" s="160"/>
      <c r="M62" s="160"/>
      <c r="N62" s="160" t="s">
        <v>5</v>
      </c>
      <c r="O62" s="160"/>
      <c r="P62" s="160"/>
      <c r="Q62" s="160"/>
      <c r="R62" s="160"/>
      <c r="S62" s="160" t="s">
        <v>6</v>
      </c>
      <c r="T62" s="160"/>
      <c r="U62" s="160"/>
      <c r="V62" s="160"/>
      <c r="W62" s="260"/>
      <c r="X62" s="33"/>
      <c r="Y62" s="33"/>
      <c r="Z62" s="33"/>
      <c r="AA62" s="33"/>
      <c r="AB62" s="33"/>
      <c r="AC62" s="33"/>
      <c r="AD62" s="27"/>
      <c r="AE62" s="27"/>
      <c r="AF62" s="27"/>
    </row>
    <row r="63" spans="1:32" ht="37.5" customHeight="1" x14ac:dyDescent="0.2">
      <c r="A63" s="232"/>
      <c r="B63" s="160"/>
      <c r="C63" s="160"/>
      <c r="D63" s="160"/>
      <c r="E63" s="160"/>
      <c r="F63" s="160"/>
      <c r="G63" s="160"/>
      <c r="H63" s="160" t="s">
        <v>24</v>
      </c>
      <c r="I63" s="160"/>
      <c r="J63" s="160"/>
      <c r="K63" s="160" t="s">
        <v>27</v>
      </c>
      <c r="L63" s="160"/>
      <c r="M63" s="160"/>
      <c r="N63" s="19" t="s">
        <v>10</v>
      </c>
      <c r="O63" s="160" t="s">
        <v>7</v>
      </c>
      <c r="P63" s="160"/>
      <c r="Q63" s="160"/>
      <c r="R63" s="160"/>
      <c r="S63" s="19" t="s">
        <v>25</v>
      </c>
      <c r="T63" s="160" t="s">
        <v>38</v>
      </c>
      <c r="U63" s="160"/>
      <c r="V63" s="160"/>
      <c r="W63" s="260"/>
      <c r="X63" s="22"/>
      <c r="Y63" s="22"/>
      <c r="Z63" s="22"/>
      <c r="AA63" s="22"/>
      <c r="AB63" s="22"/>
      <c r="AD63" s="27"/>
      <c r="AE63" s="27"/>
      <c r="AF63" s="27"/>
    </row>
    <row r="64" spans="1:32" ht="13.5" thickBot="1" x14ac:dyDescent="0.25">
      <c r="A64" s="219">
        <v>1</v>
      </c>
      <c r="B64" s="159"/>
      <c r="C64" s="159"/>
      <c r="D64" s="159"/>
      <c r="E64" s="159"/>
      <c r="F64" s="159"/>
      <c r="G64" s="11">
        <v>2</v>
      </c>
      <c r="H64" s="159">
        <v>3</v>
      </c>
      <c r="I64" s="159"/>
      <c r="J64" s="159"/>
      <c r="K64" s="159">
        <v>4</v>
      </c>
      <c r="L64" s="159"/>
      <c r="M64" s="159"/>
      <c r="N64" s="11">
        <v>5</v>
      </c>
      <c r="O64" s="159">
        <v>6</v>
      </c>
      <c r="P64" s="159"/>
      <c r="Q64" s="159"/>
      <c r="R64" s="159"/>
      <c r="S64" s="11">
        <v>7</v>
      </c>
      <c r="T64" s="261">
        <v>8</v>
      </c>
      <c r="U64" s="261"/>
      <c r="V64" s="261"/>
      <c r="W64" s="262"/>
      <c r="X64" s="13"/>
      <c r="Y64" s="13"/>
      <c r="Z64" s="13"/>
      <c r="AA64" s="13"/>
      <c r="AB64" s="13"/>
      <c r="AD64" s="27"/>
      <c r="AE64" s="27"/>
      <c r="AF64" s="27"/>
    </row>
    <row r="65" spans="1:32" x14ac:dyDescent="0.2">
      <c r="A65" s="250" t="s">
        <v>40</v>
      </c>
      <c r="B65" s="251"/>
      <c r="C65" s="251"/>
      <c r="D65" s="251"/>
      <c r="E65" s="251"/>
      <c r="F65" s="258"/>
      <c r="G65" s="48"/>
      <c r="H65" s="249"/>
      <c r="I65" s="249"/>
      <c r="J65" s="249"/>
      <c r="K65" s="249"/>
      <c r="L65" s="249"/>
      <c r="M65" s="249"/>
      <c r="N65" s="48"/>
      <c r="O65" s="165"/>
      <c r="P65" s="166"/>
      <c r="Q65" s="166"/>
      <c r="R65" s="168"/>
      <c r="S65" s="48"/>
      <c r="T65" s="165"/>
      <c r="U65" s="166"/>
      <c r="V65" s="166"/>
      <c r="W65" s="167"/>
      <c r="X65" s="13"/>
      <c r="Y65" s="13"/>
      <c r="Z65" s="13"/>
      <c r="AA65" s="13"/>
      <c r="AB65" s="13"/>
      <c r="AC65" s="13"/>
    </row>
    <row r="66" spans="1:32" x14ac:dyDescent="0.2">
      <c r="A66" s="181"/>
      <c r="B66" s="182"/>
      <c r="C66" s="182"/>
      <c r="D66" s="183"/>
      <c r="E66" s="109"/>
      <c r="F66" s="110"/>
      <c r="G66" s="111"/>
      <c r="H66" s="112"/>
      <c r="I66" s="113" t="s">
        <v>28</v>
      </c>
      <c r="J66" s="114"/>
      <c r="K66" s="112"/>
      <c r="L66" s="113" t="s">
        <v>28</v>
      </c>
      <c r="M66" s="114"/>
      <c r="N66" s="115"/>
      <c r="O66" s="161"/>
      <c r="P66" s="161"/>
      <c r="Q66" s="161"/>
      <c r="R66" s="161"/>
      <c r="S66" s="115"/>
      <c r="T66" s="161"/>
      <c r="U66" s="161"/>
      <c r="V66" s="161"/>
      <c r="W66" s="162"/>
      <c r="X66" s="116" t="str">
        <f>IF(A66="","00000000000000000",A66)&amp;IF(E66="","000000",E66)&amp;IF(F66="","000",F66)</f>
        <v>00000000000000000000000000</v>
      </c>
      <c r="Y66" s="117"/>
      <c r="Z66" s="117"/>
      <c r="AA66" s="117"/>
      <c r="AD66" s="26"/>
      <c r="AE66" s="26"/>
      <c r="AF66" s="27"/>
    </row>
    <row r="67" spans="1:32" hidden="1" x14ac:dyDescent="0.2">
      <c r="A67" s="277" t="s">
        <v>42</v>
      </c>
      <c r="B67" s="278"/>
      <c r="C67" s="278"/>
      <c r="D67" s="279"/>
      <c r="E67" s="282"/>
      <c r="F67" s="283"/>
      <c r="G67" s="122"/>
      <c r="H67" s="284"/>
      <c r="I67" s="285"/>
      <c r="J67" s="199"/>
      <c r="K67" s="284"/>
      <c r="L67" s="285"/>
      <c r="M67" s="199"/>
      <c r="N67" s="123"/>
      <c r="O67" s="284"/>
      <c r="P67" s="285"/>
      <c r="Q67" s="285"/>
      <c r="R67" s="199"/>
      <c r="S67" s="123"/>
      <c r="T67" s="284"/>
      <c r="U67" s="285"/>
      <c r="V67" s="285"/>
      <c r="W67" s="286"/>
      <c r="X67" s="120"/>
      <c r="Y67" s="121"/>
      <c r="Z67" s="121"/>
      <c r="AA67" s="121"/>
      <c r="AD67" s="26"/>
      <c r="AE67" s="26"/>
      <c r="AF67" s="27"/>
    </row>
    <row r="68" spans="1:32" hidden="1" x14ac:dyDescent="0.2">
      <c r="A68" s="235"/>
      <c r="B68" s="236"/>
      <c r="C68" s="236"/>
      <c r="D68" s="237"/>
      <c r="E68" s="78"/>
      <c r="F68" s="52"/>
      <c r="G68" s="53"/>
      <c r="H68" s="54"/>
      <c r="I68" s="38"/>
      <c r="J68" s="55"/>
      <c r="K68" s="54"/>
      <c r="L68" s="38"/>
      <c r="M68" s="55"/>
      <c r="N68" s="56"/>
      <c r="O68" s="163"/>
      <c r="P68" s="163"/>
      <c r="Q68" s="163"/>
      <c r="R68" s="163"/>
      <c r="S68" s="56"/>
      <c r="T68" s="163"/>
      <c r="U68" s="163"/>
      <c r="V68" s="163"/>
      <c r="W68" s="164"/>
      <c r="X68" s="41"/>
      <c r="Y68" s="34"/>
      <c r="Z68" s="34"/>
      <c r="AA68" s="34"/>
      <c r="AD68" s="26"/>
      <c r="AE68" s="26"/>
      <c r="AF68" s="27"/>
    </row>
    <row r="69" spans="1:32" x14ac:dyDescent="0.2">
      <c r="A69" s="177" t="s">
        <v>39</v>
      </c>
      <c r="B69" s="178"/>
      <c r="C69" s="178"/>
      <c r="D69" s="178"/>
      <c r="E69" s="178"/>
      <c r="F69" s="178"/>
      <c r="G69" s="47"/>
      <c r="H69" s="169"/>
      <c r="I69" s="169"/>
      <c r="J69" s="169"/>
      <c r="K69" s="169"/>
      <c r="L69" s="169"/>
      <c r="M69" s="169"/>
      <c r="N69" s="47"/>
      <c r="O69" s="179"/>
      <c r="P69" s="179"/>
      <c r="Q69" s="179"/>
      <c r="R69" s="179"/>
      <c r="S69" s="47"/>
      <c r="T69" s="179"/>
      <c r="U69" s="179"/>
      <c r="V69" s="179"/>
      <c r="W69" s="180"/>
      <c r="X69" s="8"/>
      <c r="Y69" s="8"/>
      <c r="Z69" s="8"/>
      <c r="AA69" s="8"/>
      <c r="AB69" s="8"/>
      <c r="AC69" s="13"/>
    </row>
    <row r="70" spans="1:32" x14ac:dyDescent="0.2">
      <c r="A70" s="181"/>
      <c r="B70" s="182"/>
      <c r="C70" s="182"/>
      <c r="D70" s="183"/>
      <c r="E70" s="109"/>
      <c r="F70" s="110"/>
      <c r="G70" s="111"/>
      <c r="H70" s="112"/>
      <c r="I70" s="113" t="s">
        <v>28</v>
      </c>
      <c r="J70" s="114"/>
      <c r="K70" s="112"/>
      <c r="L70" s="113" t="s">
        <v>28</v>
      </c>
      <c r="M70" s="114"/>
      <c r="N70" s="115"/>
      <c r="O70" s="161"/>
      <c r="P70" s="161"/>
      <c r="Q70" s="161"/>
      <c r="R70" s="161"/>
      <c r="S70" s="115"/>
      <c r="T70" s="161"/>
      <c r="U70" s="161"/>
      <c r="V70" s="161"/>
      <c r="W70" s="162"/>
      <c r="X70" s="116" t="str">
        <f>IF(A70="","00000000000000000",A70)&amp;IF(E70="","000000",E70)&amp;IF(F70="","000",F70)</f>
        <v>00000000000000000000000000</v>
      </c>
      <c r="Y70" s="117"/>
      <c r="Z70" s="117"/>
      <c r="AA70" s="117"/>
      <c r="AD70" s="26"/>
      <c r="AE70" s="26"/>
      <c r="AF70" s="27"/>
    </row>
    <row r="71" spans="1:32" hidden="1" x14ac:dyDescent="0.2">
      <c r="A71" s="277" t="s">
        <v>42</v>
      </c>
      <c r="B71" s="278"/>
      <c r="C71" s="278"/>
      <c r="D71" s="279"/>
      <c r="E71" s="282"/>
      <c r="F71" s="283"/>
      <c r="G71" s="122"/>
      <c r="H71" s="284"/>
      <c r="I71" s="285"/>
      <c r="J71" s="199"/>
      <c r="K71" s="284"/>
      <c r="L71" s="285"/>
      <c r="M71" s="199"/>
      <c r="N71" s="123"/>
      <c r="O71" s="284"/>
      <c r="P71" s="285"/>
      <c r="Q71" s="285"/>
      <c r="R71" s="199"/>
      <c r="S71" s="123"/>
      <c r="T71" s="284"/>
      <c r="U71" s="285"/>
      <c r="V71" s="285"/>
      <c r="W71" s="286"/>
      <c r="X71" s="120"/>
      <c r="Y71" s="121"/>
      <c r="Z71" s="121"/>
      <c r="AA71" s="121"/>
      <c r="AD71" s="26"/>
      <c r="AE71" s="26"/>
      <c r="AF71" s="27"/>
    </row>
    <row r="72" spans="1:32" hidden="1" x14ac:dyDescent="0.2">
      <c r="A72" s="235"/>
      <c r="B72" s="236"/>
      <c r="C72" s="236"/>
      <c r="D72" s="237"/>
      <c r="E72" s="78"/>
      <c r="F72" s="52"/>
      <c r="G72" s="53"/>
      <c r="H72" s="54"/>
      <c r="I72" s="38"/>
      <c r="J72" s="55"/>
      <c r="K72" s="54"/>
      <c r="L72" s="39"/>
      <c r="M72" s="55"/>
      <c r="N72" s="56"/>
      <c r="O72" s="163"/>
      <c r="P72" s="163"/>
      <c r="Q72" s="163"/>
      <c r="R72" s="163"/>
      <c r="S72" s="56"/>
      <c r="T72" s="163"/>
      <c r="U72" s="163"/>
      <c r="V72" s="163"/>
      <c r="W72" s="164"/>
      <c r="X72" s="41"/>
      <c r="Y72" s="34"/>
      <c r="Z72" s="34"/>
      <c r="AA72" s="34"/>
      <c r="AD72" s="26"/>
      <c r="AE72" s="26"/>
      <c r="AF72" s="27"/>
    </row>
    <row r="73" spans="1:32" x14ac:dyDescent="0.2">
      <c r="A73" s="177" t="s">
        <v>41</v>
      </c>
      <c r="B73" s="178"/>
      <c r="C73" s="178"/>
      <c r="D73" s="178"/>
      <c r="E73" s="178"/>
      <c r="F73" s="178"/>
      <c r="G73" s="47"/>
      <c r="H73" s="169"/>
      <c r="I73" s="169"/>
      <c r="J73" s="169"/>
      <c r="K73" s="169"/>
      <c r="L73" s="169"/>
      <c r="M73" s="169"/>
      <c r="N73" s="47"/>
      <c r="O73" s="179"/>
      <c r="P73" s="179"/>
      <c r="Q73" s="179"/>
      <c r="R73" s="179"/>
      <c r="S73" s="47"/>
      <c r="T73" s="179"/>
      <c r="U73" s="179"/>
      <c r="V73" s="179"/>
      <c r="W73" s="180"/>
      <c r="X73" s="8"/>
      <c r="Y73" s="8"/>
      <c r="Z73" s="8"/>
      <c r="AA73" s="8"/>
      <c r="AB73" s="8"/>
      <c r="AC73" s="13"/>
    </row>
    <row r="74" spans="1:32" x14ac:dyDescent="0.2">
      <c r="A74" s="181"/>
      <c r="B74" s="182"/>
      <c r="C74" s="182"/>
      <c r="D74" s="183"/>
      <c r="E74" s="109"/>
      <c r="F74" s="110"/>
      <c r="G74" s="111"/>
      <c r="H74" s="112"/>
      <c r="I74" s="113" t="s">
        <v>28</v>
      </c>
      <c r="J74" s="114"/>
      <c r="K74" s="112"/>
      <c r="L74" s="113" t="s">
        <v>28</v>
      </c>
      <c r="M74" s="114"/>
      <c r="N74" s="115"/>
      <c r="O74" s="161"/>
      <c r="P74" s="161"/>
      <c r="Q74" s="161"/>
      <c r="R74" s="161"/>
      <c r="S74" s="115"/>
      <c r="T74" s="161"/>
      <c r="U74" s="161"/>
      <c r="V74" s="161"/>
      <c r="W74" s="162"/>
      <c r="X74" s="116" t="str">
        <f>IF(A74="","00000000000000000",A74)&amp;IF(E74="","000000",E74)&amp;IF(F74="","000",F74)</f>
        <v>00000000000000000000000000</v>
      </c>
      <c r="Y74" s="117"/>
      <c r="Z74" s="117"/>
      <c r="AA74" s="117"/>
      <c r="AD74" s="26"/>
      <c r="AE74" s="26"/>
      <c r="AF74" s="27"/>
    </row>
    <row r="75" spans="1:32" ht="13.5" hidden="1" thickBot="1" x14ac:dyDescent="0.25">
      <c r="A75" s="184" t="s">
        <v>42</v>
      </c>
      <c r="B75" s="185"/>
      <c r="C75" s="185"/>
      <c r="D75" s="186"/>
      <c r="E75" s="280"/>
      <c r="F75" s="281"/>
      <c r="G75" s="118"/>
      <c r="H75" s="187"/>
      <c r="I75" s="188"/>
      <c r="J75" s="189"/>
      <c r="K75" s="187"/>
      <c r="L75" s="188"/>
      <c r="M75" s="189"/>
      <c r="N75" s="119"/>
      <c r="O75" s="187"/>
      <c r="P75" s="188"/>
      <c r="Q75" s="188"/>
      <c r="R75" s="189"/>
      <c r="S75" s="119"/>
      <c r="T75" s="188"/>
      <c r="U75" s="188"/>
      <c r="V75" s="188"/>
      <c r="W75" s="287"/>
      <c r="X75" s="120"/>
      <c r="Y75" s="121"/>
      <c r="Z75" s="121"/>
      <c r="AA75" s="121"/>
      <c r="AD75" s="26"/>
      <c r="AE75" s="26"/>
      <c r="AF75" s="27"/>
    </row>
    <row r="76" spans="1:32" hidden="1" x14ac:dyDescent="0.2">
      <c r="A76" s="170"/>
      <c r="B76" s="171"/>
      <c r="C76" s="171"/>
      <c r="D76" s="172"/>
      <c r="E76" s="103"/>
      <c r="F76" s="102"/>
      <c r="G76" s="104"/>
      <c r="H76" s="105"/>
      <c r="I76" s="40"/>
      <c r="J76" s="106"/>
      <c r="K76" s="105"/>
      <c r="L76" s="40"/>
      <c r="M76" s="106"/>
      <c r="N76" s="107"/>
      <c r="O76" s="173"/>
      <c r="P76" s="173"/>
      <c r="Q76" s="173"/>
      <c r="R76" s="173"/>
      <c r="S76" s="107"/>
      <c r="T76" s="174"/>
      <c r="U76" s="175"/>
      <c r="V76" s="175"/>
      <c r="W76" s="176"/>
      <c r="X76" s="34"/>
      <c r="Y76" s="34"/>
      <c r="Z76" s="34"/>
      <c r="AA76" s="34"/>
      <c r="AD76" s="26"/>
      <c r="AE76" s="26"/>
      <c r="AF76" s="27"/>
    </row>
    <row r="77" spans="1:32" x14ac:dyDescent="0.2">
      <c r="A77" s="225"/>
      <c r="B77" s="225"/>
      <c r="C77" s="225"/>
      <c r="D77" s="225"/>
      <c r="E77" s="75"/>
    </row>
  </sheetData>
  <mergeCells count="241">
    <mergeCell ref="A38:D38"/>
    <mergeCell ref="H38:J38"/>
    <mergeCell ref="K38:M38"/>
    <mergeCell ref="A39:D39"/>
    <mergeCell ref="H39:J39"/>
    <mergeCell ref="K39:M39"/>
    <mergeCell ref="E39:F39"/>
    <mergeCell ref="A35:D35"/>
    <mergeCell ref="H35:J35"/>
    <mergeCell ref="K35:M35"/>
    <mergeCell ref="E35:F35"/>
    <mergeCell ref="A36:D36"/>
    <mergeCell ref="H36:J36"/>
    <mergeCell ref="K36:M36"/>
    <mergeCell ref="A37:D37"/>
    <mergeCell ref="H37:J37"/>
    <mergeCell ref="K37:M37"/>
    <mergeCell ref="E37:F37"/>
    <mergeCell ref="A32:D32"/>
    <mergeCell ref="H32:J32"/>
    <mergeCell ref="K32:M32"/>
    <mergeCell ref="A33:D33"/>
    <mergeCell ref="H33:J33"/>
    <mergeCell ref="K33:M33"/>
    <mergeCell ref="E33:F33"/>
    <mergeCell ref="A34:D34"/>
    <mergeCell ref="H34:J34"/>
    <mergeCell ref="K34:M34"/>
    <mergeCell ref="A25:D25"/>
    <mergeCell ref="H25:J25"/>
    <mergeCell ref="K25:M25"/>
    <mergeCell ref="E25:F25"/>
    <mergeCell ref="A26:D26"/>
    <mergeCell ref="H26:J26"/>
    <mergeCell ref="K26:M26"/>
    <mergeCell ref="A27:D27"/>
    <mergeCell ref="H27:J27"/>
    <mergeCell ref="K27:M27"/>
    <mergeCell ref="E27:F27"/>
    <mergeCell ref="A22:D22"/>
    <mergeCell ref="H22:J22"/>
    <mergeCell ref="K22:M22"/>
    <mergeCell ref="A23:D23"/>
    <mergeCell ref="H23:J23"/>
    <mergeCell ref="K23:M23"/>
    <mergeCell ref="E23:F23"/>
    <mergeCell ref="A24:D24"/>
    <mergeCell ref="H24:J24"/>
    <mergeCell ref="K24:M24"/>
    <mergeCell ref="O67:R67"/>
    <mergeCell ref="O71:R71"/>
    <mergeCell ref="O75:R75"/>
    <mergeCell ref="T67:W67"/>
    <mergeCell ref="T71:W71"/>
    <mergeCell ref="T75:W75"/>
    <mergeCell ref="O68:R68"/>
    <mergeCell ref="O69:R69"/>
    <mergeCell ref="O70:R70"/>
    <mergeCell ref="T69:W69"/>
    <mergeCell ref="T70:W70"/>
    <mergeCell ref="T72:W72"/>
    <mergeCell ref="O72:R72"/>
    <mergeCell ref="A44:D44"/>
    <mergeCell ref="H44:J44"/>
    <mergeCell ref="H45:J45"/>
    <mergeCell ref="K44:M44"/>
    <mergeCell ref="K41:M41"/>
    <mergeCell ref="A71:D71"/>
    <mergeCell ref="A67:D67"/>
    <mergeCell ref="E75:F75"/>
    <mergeCell ref="E71:F71"/>
    <mergeCell ref="E67:F67"/>
    <mergeCell ref="A68:D68"/>
    <mergeCell ref="A70:D70"/>
    <mergeCell ref="H75:J75"/>
    <mergeCell ref="H71:J71"/>
    <mergeCell ref="H67:J67"/>
    <mergeCell ref="A69:F69"/>
    <mergeCell ref="H69:J69"/>
    <mergeCell ref="K71:M71"/>
    <mergeCell ref="K67:M67"/>
    <mergeCell ref="K69:M69"/>
    <mergeCell ref="E53:F53"/>
    <mergeCell ref="H53:J53"/>
    <mergeCell ref="K53:M53"/>
    <mergeCell ref="A28:D28"/>
    <mergeCell ref="H28:J28"/>
    <mergeCell ref="K28:M28"/>
    <mergeCell ref="A29:D29"/>
    <mergeCell ref="H29:J29"/>
    <mergeCell ref="K29:M29"/>
    <mergeCell ref="E29:F29"/>
    <mergeCell ref="A30:D30"/>
    <mergeCell ref="H30:J30"/>
    <mergeCell ref="K30:M30"/>
    <mergeCell ref="K40:M40"/>
    <mergeCell ref="H57:J57"/>
    <mergeCell ref="K42:M42"/>
    <mergeCell ref="A65:F65"/>
    <mergeCell ref="H65:J65"/>
    <mergeCell ref="K65:M65"/>
    <mergeCell ref="G62:G63"/>
    <mergeCell ref="A60:W60"/>
    <mergeCell ref="T63:W63"/>
    <mergeCell ref="T64:W64"/>
    <mergeCell ref="O64:R64"/>
    <mergeCell ref="S62:W62"/>
    <mergeCell ref="N62:R62"/>
    <mergeCell ref="A49:D49"/>
    <mergeCell ref="E49:F49"/>
    <mergeCell ref="H49:J49"/>
    <mergeCell ref="K49:M49"/>
    <mergeCell ref="A50:D50"/>
    <mergeCell ref="E50:F50"/>
    <mergeCell ref="H50:J50"/>
    <mergeCell ref="A46:D46"/>
    <mergeCell ref="H46:J46"/>
    <mergeCell ref="K46:M46"/>
    <mergeCell ref="A45:F45"/>
    <mergeCell ref="A51:D51"/>
    <mergeCell ref="E51:F51"/>
    <mergeCell ref="H51:J51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A31:D31"/>
    <mergeCell ref="A77:D77"/>
    <mergeCell ref="A19:D19"/>
    <mergeCell ref="E19:F19"/>
    <mergeCell ref="H62:M62"/>
    <mergeCell ref="K47:M47"/>
    <mergeCell ref="V14:W14"/>
    <mergeCell ref="A18:D18"/>
    <mergeCell ref="A64:F64"/>
    <mergeCell ref="A62:F63"/>
    <mergeCell ref="H64:J64"/>
    <mergeCell ref="A42:D42"/>
    <mergeCell ref="H42:J42"/>
    <mergeCell ref="A21:F21"/>
    <mergeCell ref="A43:D43"/>
    <mergeCell ref="H43:J43"/>
    <mergeCell ref="K19:M19"/>
    <mergeCell ref="A66:D66"/>
    <mergeCell ref="H21:J21"/>
    <mergeCell ref="K21:M21"/>
    <mergeCell ref="A40:D40"/>
    <mergeCell ref="A41:F41"/>
    <mergeCell ref="H41:J41"/>
    <mergeCell ref="A72:D72"/>
    <mergeCell ref="K50:M50"/>
    <mergeCell ref="H8:W8"/>
    <mergeCell ref="A48:F48"/>
    <mergeCell ref="N14:O14"/>
    <mergeCell ref="P14:Q14"/>
    <mergeCell ref="H14:M14"/>
    <mergeCell ref="H15:J15"/>
    <mergeCell ref="K48:M48"/>
    <mergeCell ref="G12:W12"/>
    <mergeCell ref="A47:D47"/>
    <mergeCell ref="G13:M13"/>
    <mergeCell ref="H47:J47"/>
    <mergeCell ref="K16:M16"/>
    <mergeCell ref="H18:J18"/>
    <mergeCell ref="K18:M18"/>
    <mergeCell ref="H19:J19"/>
    <mergeCell ref="G14:G15"/>
    <mergeCell ref="A20:D20"/>
    <mergeCell ref="H20:J20"/>
    <mergeCell ref="K20:M20"/>
    <mergeCell ref="H40:J40"/>
    <mergeCell ref="R14:R15"/>
    <mergeCell ref="H31:J31"/>
    <mergeCell ref="K31:M31"/>
    <mergeCell ref="E31:F31"/>
    <mergeCell ref="O63:R63"/>
    <mergeCell ref="K43:M43"/>
    <mergeCell ref="H48:J48"/>
    <mergeCell ref="H63:J63"/>
    <mergeCell ref="E46:F46"/>
    <mergeCell ref="E43:F43"/>
    <mergeCell ref="E55:F55"/>
    <mergeCell ref="E56:F56"/>
    <mergeCell ref="E58:F58"/>
    <mergeCell ref="H58:J58"/>
    <mergeCell ref="K58:M58"/>
    <mergeCell ref="K51:M51"/>
    <mergeCell ref="K64:M64"/>
    <mergeCell ref="K63:M63"/>
    <mergeCell ref="T66:W66"/>
    <mergeCell ref="T68:W68"/>
    <mergeCell ref="O66:R66"/>
    <mergeCell ref="T65:W65"/>
    <mergeCell ref="O65:R65"/>
    <mergeCell ref="K45:M45"/>
    <mergeCell ref="A76:D76"/>
    <mergeCell ref="O76:R76"/>
    <mergeCell ref="T76:W76"/>
    <mergeCell ref="A73:F73"/>
    <mergeCell ref="H73:J73"/>
    <mergeCell ref="K73:M73"/>
    <mergeCell ref="O73:R73"/>
    <mergeCell ref="T73:W73"/>
    <mergeCell ref="T74:W74"/>
    <mergeCell ref="A74:D74"/>
    <mergeCell ref="O74:R74"/>
    <mergeCell ref="A75:D75"/>
    <mergeCell ref="K75:M75"/>
    <mergeCell ref="A56:D56"/>
    <mergeCell ref="H56:J56"/>
    <mergeCell ref="K56:M56"/>
    <mergeCell ref="A52:D52"/>
    <mergeCell ref="E52:F52"/>
    <mergeCell ref="H52:J52"/>
    <mergeCell ref="K52:M52"/>
    <mergeCell ref="A53:D53"/>
    <mergeCell ref="A58:D58"/>
    <mergeCell ref="A57:D57"/>
    <mergeCell ref="K57:M57"/>
    <mergeCell ref="H55:J55"/>
    <mergeCell ref="K55:M55"/>
    <mergeCell ref="A55:D55"/>
    <mergeCell ref="A54:D54"/>
    <mergeCell ref="H54:J54"/>
    <mergeCell ref="K54:M54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5454-7E6D-4035-803F-BF5C501A3675}">
  <dimension ref="A1:AE71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38" t="s">
        <v>26</v>
      </c>
      <c r="U1" s="239"/>
      <c r="V1" s="4" t="s">
        <v>13</v>
      </c>
      <c r="W1" s="5"/>
      <c r="X1" s="43" t="s">
        <v>105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108</v>
      </c>
      <c r="Y2" s="45" t="s">
        <v>44</v>
      </c>
      <c r="Z2" s="5"/>
      <c r="AA2" s="46" t="s">
        <v>55</v>
      </c>
      <c r="AB2" s="5"/>
    </row>
    <row r="3" spans="1:28" ht="15.75" x14ac:dyDescent="0.25">
      <c r="A3" s="241" t="s">
        <v>14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6"/>
      <c r="X3" s="43" t="s">
        <v>106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43" t="s">
        <v>32</v>
      </c>
      <c r="B5" s="243"/>
      <c r="C5" s="243"/>
      <c r="D5" s="243"/>
      <c r="E5" s="243"/>
      <c r="F5" s="243"/>
      <c r="G5" s="240" t="s">
        <v>110</v>
      </c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8"/>
      <c r="X5" s="43" t="s">
        <v>107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43" t="s">
        <v>0</v>
      </c>
      <c r="B7" s="243"/>
      <c r="C7" s="243"/>
      <c r="D7" s="243"/>
      <c r="E7" s="243"/>
      <c r="F7" s="243"/>
      <c r="G7" s="240" t="s">
        <v>111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8"/>
      <c r="X7" s="43" t="s">
        <v>103</v>
      </c>
      <c r="Y7" s="42" t="s">
        <v>49</v>
      </c>
      <c r="Z7" s="23" t="s">
        <v>109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07" t="s">
        <v>1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10"/>
      <c r="X8" s="43" t="s">
        <v>104</v>
      </c>
      <c r="Y8" s="42" t="s">
        <v>50</v>
      </c>
      <c r="Z8" s="23" t="s">
        <v>109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102</v>
      </c>
      <c r="AA9" s="46" t="s">
        <v>62</v>
      </c>
      <c r="AB9" s="10"/>
    </row>
    <row r="10" spans="1:28" x14ac:dyDescent="0.2">
      <c r="A10" s="242" t="s">
        <v>19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0"/>
      <c r="X10" s="23"/>
      <c r="Y10" s="42" t="s">
        <v>156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32" t="s">
        <v>12</v>
      </c>
      <c r="B12" s="160"/>
      <c r="C12" s="160"/>
      <c r="D12" s="160"/>
      <c r="E12" s="160"/>
      <c r="F12" s="209" t="s">
        <v>2</v>
      </c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32"/>
      <c r="B13" s="160"/>
      <c r="C13" s="160"/>
      <c r="D13" s="160"/>
      <c r="E13" s="160"/>
      <c r="F13" s="211" t="s">
        <v>8</v>
      </c>
      <c r="G13" s="211"/>
      <c r="H13" s="211"/>
      <c r="I13" s="211"/>
      <c r="J13" s="211"/>
      <c r="K13" s="211"/>
      <c r="L13" s="211"/>
      <c r="M13" s="209" t="s">
        <v>33</v>
      </c>
      <c r="N13" s="212"/>
      <c r="O13" s="212"/>
      <c r="P13" s="210"/>
      <c r="Q13" s="211" t="s">
        <v>9</v>
      </c>
      <c r="R13" s="247"/>
      <c r="S13" s="248"/>
      <c r="T13" s="244" t="s">
        <v>37</v>
      </c>
      <c r="U13" s="245"/>
      <c r="V13" s="246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32"/>
      <c r="B14" s="160"/>
      <c r="C14" s="160"/>
      <c r="D14" s="160"/>
      <c r="E14" s="160"/>
      <c r="F14" s="211" t="s">
        <v>3</v>
      </c>
      <c r="G14" s="211" t="s">
        <v>20</v>
      </c>
      <c r="H14" s="211"/>
      <c r="I14" s="211"/>
      <c r="J14" s="211"/>
      <c r="K14" s="211"/>
      <c r="L14" s="211"/>
      <c r="M14" s="209" t="s">
        <v>34</v>
      </c>
      <c r="N14" s="210"/>
      <c r="O14" s="209" t="s">
        <v>35</v>
      </c>
      <c r="P14" s="210"/>
      <c r="Q14" s="211" t="s">
        <v>3</v>
      </c>
      <c r="R14" s="211" t="s">
        <v>20</v>
      </c>
      <c r="S14" s="209"/>
      <c r="T14" s="211" t="s">
        <v>3</v>
      </c>
      <c r="U14" s="211" t="s">
        <v>20</v>
      </c>
      <c r="V14" s="209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32"/>
      <c r="B15" s="160"/>
      <c r="C15" s="160"/>
      <c r="D15" s="160"/>
      <c r="E15" s="160"/>
      <c r="F15" s="211"/>
      <c r="G15" s="160" t="s">
        <v>21</v>
      </c>
      <c r="H15" s="160"/>
      <c r="I15" s="160"/>
      <c r="J15" s="160" t="s">
        <v>22</v>
      </c>
      <c r="K15" s="160"/>
      <c r="L15" s="160"/>
      <c r="M15" s="19" t="s">
        <v>3</v>
      </c>
      <c r="N15" s="19" t="s">
        <v>67</v>
      </c>
      <c r="O15" s="19" t="s">
        <v>3</v>
      </c>
      <c r="P15" s="19" t="s">
        <v>67</v>
      </c>
      <c r="Q15" s="211"/>
      <c r="R15" s="19" t="s">
        <v>21</v>
      </c>
      <c r="S15" s="18" t="s">
        <v>22</v>
      </c>
      <c r="T15" s="211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19">
        <v>1</v>
      </c>
      <c r="B16" s="159"/>
      <c r="C16" s="159"/>
      <c r="D16" s="159"/>
      <c r="E16" s="159"/>
      <c r="F16" s="11">
        <v>2</v>
      </c>
      <c r="G16" s="217">
        <v>3</v>
      </c>
      <c r="H16" s="218"/>
      <c r="I16" s="219"/>
      <c r="J16" s="217">
        <v>4</v>
      </c>
      <c r="K16" s="218"/>
      <c r="L16" s="219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ht="13.5" thickBot="1" x14ac:dyDescent="0.25">
      <c r="A17" s="271" t="s">
        <v>119</v>
      </c>
      <c r="B17" s="272"/>
      <c r="C17" s="272"/>
      <c r="D17" s="400"/>
      <c r="E17" s="304" t="s">
        <v>166</v>
      </c>
      <c r="F17" s="321"/>
      <c r="G17" s="363"/>
      <c r="H17" s="363"/>
      <c r="I17" s="363"/>
      <c r="J17" s="363"/>
      <c r="K17" s="363"/>
      <c r="L17" s="363"/>
      <c r="M17" s="318">
        <v>136239.24</v>
      </c>
      <c r="N17" s="318">
        <v>136239.24</v>
      </c>
      <c r="O17" s="318">
        <v>136239.24</v>
      </c>
      <c r="P17" s="318">
        <v>17712</v>
      </c>
      <c r="Q17" s="318">
        <v>0</v>
      </c>
      <c r="R17" s="318"/>
      <c r="S17" s="362"/>
      <c r="T17" s="318"/>
      <c r="U17" s="318"/>
      <c r="V17" s="361"/>
      <c r="W17" s="23" t="s">
        <v>167</v>
      </c>
      <c r="X17" s="23"/>
      <c r="Y17" s="23"/>
      <c r="Z17" s="23"/>
      <c r="AA17" s="23"/>
      <c r="AB17" s="14"/>
      <c r="AC17" s="26"/>
      <c r="AD17" s="27"/>
      <c r="AE17" s="27"/>
    </row>
    <row r="18" spans="1:31" ht="14.25" thickTop="1" thickBot="1" x14ac:dyDescent="0.25">
      <c r="A18" s="360" t="s">
        <v>42</v>
      </c>
      <c r="B18" s="359"/>
      <c r="C18" s="359"/>
      <c r="D18" s="401"/>
      <c r="E18" s="358" t="s">
        <v>120</v>
      </c>
      <c r="F18" s="357"/>
      <c r="G18" s="356"/>
      <c r="H18" s="355"/>
      <c r="I18" s="354"/>
      <c r="J18" s="356"/>
      <c r="K18" s="355"/>
      <c r="L18" s="354"/>
      <c r="M18" s="352">
        <v>136239.24</v>
      </c>
      <c r="N18" s="352">
        <v>136239.24</v>
      </c>
      <c r="O18" s="352">
        <v>136239.24</v>
      </c>
      <c r="P18" s="352">
        <v>17712</v>
      </c>
      <c r="Q18" s="352">
        <v>0</v>
      </c>
      <c r="R18" s="352"/>
      <c r="S18" s="353"/>
      <c r="T18" s="352"/>
      <c r="U18" s="352"/>
      <c r="V18" s="351"/>
      <c r="W18" s="350" t="s">
        <v>168</v>
      </c>
      <c r="X18" s="350"/>
      <c r="Y18" s="350"/>
      <c r="Z18" s="350"/>
      <c r="AA18" s="350"/>
      <c r="AB18" s="14"/>
      <c r="AC18" s="26"/>
      <c r="AD18" s="27"/>
      <c r="AE18" s="27"/>
    </row>
    <row r="19" spans="1:31" ht="14.25" thickTop="1" thickBot="1" x14ac:dyDescent="0.25">
      <c r="A19" s="271" t="s">
        <v>123</v>
      </c>
      <c r="B19" s="272"/>
      <c r="C19" s="272"/>
      <c r="D19" s="400"/>
      <c r="E19" s="304" t="s">
        <v>170</v>
      </c>
      <c r="F19" s="321"/>
      <c r="G19" s="363"/>
      <c r="H19" s="363"/>
      <c r="I19" s="363"/>
      <c r="J19" s="363"/>
      <c r="K19" s="363"/>
      <c r="L19" s="363"/>
      <c r="M19" s="318">
        <v>3471</v>
      </c>
      <c r="N19" s="318">
        <v>3471</v>
      </c>
      <c r="O19" s="318">
        <v>3471</v>
      </c>
      <c r="P19" s="318"/>
      <c r="Q19" s="318">
        <v>0</v>
      </c>
      <c r="R19" s="318"/>
      <c r="S19" s="362"/>
      <c r="T19" s="318"/>
      <c r="U19" s="318"/>
      <c r="V19" s="361"/>
      <c r="W19" s="23" t="s">
        <v>169</v>
      </c>
      <c r="X19" s="23"/>
      <c r="Y19" s="23"/>
      <c r="Z19" s="23"/>
      <c r="AA19" s="23"/>
      <c r="AB19" s="14"/>
      <c r="AC19" s="26"/>
      <c r="AD19" s="27"/>
      <c r="AE19" s="27"/>
    </row>
    <row r="20" spans="1:31" ht="14.25" thickTop="1" thickBot="1" x14ac:dyDescent="0.25">
      <c r="A20" s="360" t="s">
        <v>42</v>
      </c>
      <c r="B20" s="359"/>
      <c r="C20" s="359"/>
      <c r="D20" s="401"/>
      <c r="E20" s="358" t="s">
        <v>124</v>
      </c>
      <c r="F20" s="357"/>
      <c r="G20" s="356"/>
      <c r="H20" s="355"/>
      <c r="I20" s="354"/>
      <c r="J20" s="356"/>
      <c r="K20" s="355"/>
      <c r="L20" s="354"/>
      <c r="M20" s="352">
        <v>3471</v>
      </c>
      <c r="N20" s="352">
        <v>3471</v>
      </c>
      <c r="O20" s="352">
        <v>3471</v>
      </c>
      <c r="P20" s="352"/>
      <c r="Q20" s="352">
        <v>0</v>
      </c>
      <c r="R20" s="352"/>
      <c r="S20" s="353"/>
      <c r="T20" s="352"/>
      <c r="U20" s="352"/>
      <c r="V20" s="351"/>
      <c r="W20" s="350" t="s">
        <v>171</v>
      </c>
      <c r="X20" s="350"/>
      <c r="Y20" s="350"/>
      <c r="Z20" s="350"/>
      <c r="AA20" s="350"/>
      <c r="AB20" s="14"/>
      <c r="AC20" s="26"/>
      <c r="AD20" s="27"/>
      <c r="AE20" s="27"/>
    </row>
    <row r="21" spans="1:31" ht="14.25" thickTop="1" thickBot="1" x14ac:dyDescent="0.25">
      <c r="A21" s="271" t="s">
        <v>127</v>
      </c>
      <c r="B21" s="272"/>
      <c r="C21" s="272"/>
      <c r="D21" s="400"/>
      <c r="E21" s="304" t="s">
        <v>173</v>
      </c>
      <c r="F21" s="321"/>
      <c r="G21" s="363"/>
      <c r="H21" s="363"/>
      <c r="I21" s="363"/>
      <c r="J21" s="363"/>
      <c r="K21" s="363"/>
      <c r="L21" s="363"/>
      <c r="M21" s="318">
        <v>593044.35</v>
      </c>
      <c r="N21" s="318">
        <v>593044.35</v>
      </c>
      <c r="O21" s="318">
        <v>593044.35</v>
      </c>
      <c r="P21" s="318"/>
      <c r="Q21" s="318">
        <v>0</v>
      </c>
      <c r="R21" s="318"/>
      <c r="S21" s="362"/>
      <c r="T21" s="318"/>
      <c r="U21" s="318"/>
      <c r="V21" s="361"/>
      <c r="W21" s="23" t="s">
        <v>172</v>
      </c>
      <c r="X21" s="23"/>
      <c r="Y21" s="23"/>
      <c r="Z21" s="23"/>
      <c r="AA21" s="23"/>
      <c r="AB21" s="14"/>
      <c r="AC21" s="26"/>
      <c r="AD21" s="27"/>
      <c r="AE21" s="27"/>
    </row>
    <row r="22" spans="1:31" ht="14.25" thickTop="1" thickBot="1" x14ac:dyDescent="0.25">
      <c r="A22" s="360" t="s">
        <v>42</v>
      </c>
      <c r="B22" s="359"/>
      <c r="C22" s="359"/>
      <c r="D22" s="401"/>
      <c r="E22" s="358" t="s">
        <v>128</v>
      </c>
      <c r="F22" s="357"/>
      <c r="G22" s="356"/>
      <c r="H22" s="355"/>
      <c r="I22" s="354"/>
      <c r="J22" s="356"/>
      <c r="K22" s="355"/>
      <c r="L22" s="354"/>
      <c r="M22" s="352">
        <v>593044.35</v>
      </c>
      <c r="N22" s="352">
        <v>593044.35</v>
      </c>
      <c r="O22" s="352">
        <v>593044.35</v>
      </c>
      <c r="P22" s="352"/>
      <c r="Q22" s="352">
        <v>0</v>
      </c>
      <c r="R22" s="352"/>
      <c r="S22" s="353"/>
      <c r="T22" s="352"/>
      <c r="U22" s="352"/>
      <c r="V22" s="351"/>
      <c r="W22" s="350" t="s">
        <v>174</v>
      </c>
      <c r="X22" s="350"/>
      <c r="Y22" s="350"/>
      <c r="Z22" s="350"/>
      <c r="AA22" s="350"/>
      <c r="AB22" s="14"/>
      <c r="AC22" s="26"/>
      <c r="AD22" s="27"/>
      <c r="AE22" s="27"/>
    </row>
    <row r="23" spans="1:31" ht="14.25" thickTop="1" thickBot="1" x14ac:dyDescent="0.25">
      <c r="A23" s="271" t="s">
        <v>123</v>
      </c>
      <c r="B23" s="272"/>
      <c r="C23" s="272"/>
      <c r="D23" s="400"/>
      <c r="E23" s="304" t="s">
        <v>176</v>
      </c>
      <c r="F23" s="321"/>
      <c r="G23" s="363"/>
      <c r="H23" s="363"/>
      <c r="I23" s="363"/>
      <c r="J23" s="363"/>
      <c r="K23" s="363"/>
      <c r="L23" s="363"/>
      <c r="M23" s="318">
        <v>6170</v>
      </c>
      <c r="N23" s="318">
        <v>6170</v>
      </c>
      <c r="O23" s="318">
        <v>6170</v>
      </c>
      <c r="P23" s="318"/>
      <c r="Q23" s="318">
        <v>0</v>
      </c>
      <c r="R23" s="318"/>
      <c r="S23" s="362"/>
      <c r="T23" s="318"/>
      <c r="U23" s="318"/>
      <c r="V23" s="361"/>
      <c r="W23" s="23" t="s">
        <v>175</v>
      </c>
      <c r="X23" s="23"/>
      <c r="Y23" s="23"/>
      <c r="Z23" s="23"/>
      <c r="AA23" s="23"/>
      <c r="AB23" s="14"/>
      <c r="AC23" s="26"/>
      <c r="AD23" s="27"/>
      <c r="AE23" s="27"/>
    </row>
    <row r="24" spans="1:31" ht="14.25" thickTop="1" thickBot="1" x14ac:dyDescent="0.25">
      <c r="A24" s="360" t="s">
        <v>42</v>
      </c>
      <c r="B24" s="359"/>
      <c r="C24" s="359"/>
      <c r="D24" s="401"/>
      <c r="E24" s="358" t="s">
        <v>130</v>
      </c>
      <c r="F24" s="357"/>
      <c r="G24" s="356"/>
      <c r="H24" s="355"/>
      <c r="I24" s="354"/>
      <c r="J24" s="356"/>
      <c r="K24" s="355"/>
      <c r="L24" s="354"/>
      <c r="M24" s="352">
        <v>6170</v>
      </c>
      <c r="N24" s="352">
        <v>6170</v>
      </c>
      <c r="O24" s="352">
        <v>6170</v>
      </c>
      <c r="P24" s="352"/>
      <c r="Q24" s="352">
        <v>0</v>
      </c>
      <c r="R24" s="352"/>
      <c r="S24" s="353"/>
      <c r="T24" s="352"/>
      <c r="U24" s="352"/>
      <c r="V24" s="351"/>
      <c r="W24" s="350" t="s">
        <v>177</v>
      </c>
      <c r="X24" s="350"/>
      <c r="Y24" s="350"/>
      <c r="Z24" s="350"/>
      <c r="AA24" s="350"/>
      <c r="AB24" s="14"/>
      <c r="AC24" s="26"/>
      <c r="AD24" s="27"/>
      <c r="AE24" s="27"/>
    </row>
    <row r="25" spans="1:31" ht="31.5" thickTop="1" thickBot="1" x14ac:dyDescent="0.45">
      <c r="A25" s="349" t="s">
        <v>179</v>
      </c>
      <c r="B25" s="348"/>
      <c r="C25" s="348"/>
      <c r="D25" s="402"/>
      <c r="E25" s="347" t="s">
        <v>180</v>
      </c>
      <c r="F25" s="346"/>
      <c r="G25" s="345"/>
      <c r="H25" s="345"/>
      <c r="I25" s="345"/>
      <c r="J25" s="345"/>
      <c r="K25" s="345"/>
      <c r="L25" s="345"/>
      <c r="M25" s="343">
        <v>738924.59</v>
      </c>
      <c r="N25" s="343">
        <v>738924.59</v>
      </c>
      <c r="O25" s="343">
        <v>738924.59</v>
      </c>
      <c r="P25" s="343">
        <v>17712</v>
      </c>
      <c r="Q25" s="343">
        <v>0</v>
      </c>
      <c r="R25" s="343"/>
      <c r="S25" s="344"/>
      <c r="T25" s="343"/>
      <c r="U25" s="343"/>
      <c r="V25" s="342"/>
      <c r="W25" s="341" t="s">
        <v>178</v>
      </c>
      <c r="X25" s="23"/>
      <c r="Y25" s="23"/>
      <c r="Z25" s="23"/>
      <c r="AA25" s="23"/>
      <c r="AB25" s="14"/>
      <c r="AC25" s="26"/>
      <c r="AD25" s="27"/>
      <c r="AE25" s="27"/>
    </row>
    <row r="26" spans="1:31" ht="14.25" thickTop="1" thickBot="1" x14ac:dyDescent="0.25">
      <c r="A26" s="271" t="s">
        <v>119</v>
      </c>
      <c r="B26" s="272"/>
      <c r="C26" s="272"/>
      <c r="D26" s="400"/>
      <c r="E26" s="304" t="s">
        <v>182</v>
      </c>
      <c r="F26" s="321"/>
      <c r="G26" s="363"/>
      <c r="H26" s="363"/>
      <c r="I26" s="363"/>
      <c r="J26" s="363"/>
      <c r="K26" s="363"/>
      <c r="L26" s="363"/>
      <c r="M26" s="318">
        <v>17712</v>
      </c>
      <c r="N26" s="318"/>
      <c r="O26" s="318">
        <v>17712</v>
      </c>
      <c r="P26" s="318"/>
      <c r="Q26" s="318">
        <v>0</v>
      </c>
      <c r="R26" s="318"/>
      <c r="S26" s="362"/>
      <c r="T26" s="318"/>
      <c r="U26" s="318"/>
      <c r="V26" s="361"/>
      <c r="W26" s="23" t="s">
        <v>181</v>
      </c>
      <c r="X26" s="23"/>
      <c r="Y26" s="23"/>
      <c r="Z26" s="23"/>
      <c r="AA26" s="23"/>
      <c r="AB26" s="14"/>
      <c r="AC26" s="26"/>
      <c r="AD26" s="27"/>
      <c r="AE26" s="27"/>
    </row>
    <row r="27" spans="1:31" ht="14.25" thickTop="1" thickBot="1" x14ac:dyDescent="0.25">
      <c r="A27" s="360" t="s">
        <v>42</v>
      </c>
      <c r="B27" s="359"/>
      <c r="C27" s="359"/>
      <c r="D27" s="401"/>
      <c r="E27" s="358" t="s">
        <v>133</v>
      </c>
      <c r="F27" s="357"/>
      <c r="G27" s="356"/>
      <c r="H27" s="355"/>
      <c r="I27" s="354"/>
      <c r="J27" s="356"/>
      <c r="K27" s="355"/>
      <c r="L27" s="354"/>
      <c r="M27" s="352">
        <v>17712</v>
      </c>
      <c r="N27" s="352"/>
      <c r="O27" s="352">
        <v>17712</v>
      </c>
      <c r="P27" s="352"/>
      <c r="Q27" s="352">
        <v>0</v>
      </c>
      <c r="R27" s="352"/>
      <c r="S27" s="353"/>
      <c r="T27" s="352"/>
      <c r="U27" s="352"/>
      <c r="V27" s="351"/>
      <c r="W27" s="350" t="s">
        <v>183</v>
      </c>
      <c r="X27" s="350"/>
      <c r="Y27" s="350"/>
      <c r="Z27" s="350"/>
      <c r="AA27" s="350"/>
      <c r="AB27" s="14"/>
      <c r="AC27" s="26"/>
      <c r="AD27" s="27"/>
      <c r="AE27" s="27"/>
    </row>
    <row r="28" spans="1:31" ht="14.25" thickTop="1" thickBot="1" x14ac:dyDescent="0.25">
      <c r="A28" s="271" t="s">
        <v>134</v>
      </c>
      <c r="B28" s="272"/>
      <c r="C28" s="272"/>
      <c r="D28" s="400"/>
      <c r="E28" s="304" t="s">
        <v>185</v>
      </c>
      <c r="F28" s="321"/>
      <c r="G28" s="363"/>
      <c r="H28" s="363"/>
      <c r="I28" s="363"/>
      <c r="J28" s="363"/>
      <c r="K28" s="363"/>
      <c r="L28" s="363"/>
      <c r="M28" s="318">
        <v>3950.94</v>
      </c>
      <c r="N28" s="318"/>
      <c r="O28" s="318">
        <v>3950.94</v>
      </c>
      <c r="P28" s="318"/>
      <c r="Q28" s="318">
        <v>0</v>
      </c>
      <c r="R28" s="318"/>
      <c r="S28" s="362"/>
      <c r="T28" s="318"/>
      <c r="U28" s="318"/>
      <c r="V28" s="361"/>
      <c r="W28" s="23" t="s">
        <v>184</v>
      </c>
      <c r="X28" s="23"/>
      <c r="Y28" s="23"/>
      <c r="Z28" s="23"/>
      <c r="AA28" s="23"/>
      <c r="AB28" s="14"/>
      <c r="AC28" s="26"/>
      <c r="AD28" s="27"/>
      <c r="AE28" s="27"/>
    </row>
    <row r="29" spans="1:31" ht="14.25" thickTop="1" thickBot="1" x14ac:dyDescent="0.25">
      <c r="A29" s="360" t="s">
        <v>42</v>
      </c>
      <c r="B29" s="359"/>
      <c r="C29" s="359"/>
      <c r="D29" s="401"/>
      <c r="E29" s="358" t="s">
        <v>136</v>
      </c>
      <c r="F29" s="357"/>
      <c r="G29" s="356"/>
      <c r="H29" s="355"/>
      <c r="I29" s="354"/>
      <c r="J29" s="356"/>
      <c r="K29" s="355"/>
      <c r="L29" s="354"/>
      <c r="M29" s="352">
        <v>3950.94</v>
      </c>
      <c r="N29" s="352"/>
      <c r="O29" s="352">
        <v>3950.94</v>
      </c>
      <c r="P29" s="352"/>
      <c r="Q29" s="352">
        <v>0</v>
      </c>
      <c r="R29" s="352"/>
      <c r="S29" s="353"/>
      <c r="T29" s="352"/>
      <c r="U29" s="352"/>
      <c r="V29" s="351"/>
      <c r="W29" s="350" t="s">
        <v>186</v>
      </c>
      <c r="X29" s="350"/>
      <c r="Y29" s="350"/>
      <c r="Z29" s="350"/>
      <c r="AA29" s="350"/>
      <c r="AB29" s="14"/>
      <c r="AC29" s="26"/>
      <c r="AD29" s="27"/>
      <c r="AE29" s="27"/>
    </row>
    <row r="30" spans="1:31" ht="14.25" thickTop="1" thickBot="1" x14ac:dyDescent="0.25">
      <c r="A30" s="271" t="s">
        <v>134</v>
      </c>
      <c r="B30" s="272"/>
      <c r="C30" s="272"/>
      <c r="D30" s="400"/>
      <c r="E30" s="304" t="s">
        <v>188</v>
      </c>
      <c r="F30" s="321"/>
      <c r="G30" s="363"/>
      <c r="H30" s="363"/>
      <c r="I30" s="363"/>
      <c r="J30" s="363"/>
      <c r="K30" s="363"/>
      <c r="L30" s="363"/>
      <c r="M30" s="318">
        <v>272.47000000000003</v>
      </c>
      <c r="N30" s="318"/>
      <c r="O30" s="318">
        <v>272.47000000000003</v>
      </c>
      <c r="P30" s="318"/>
      <c r="Q30" s="318">
        <v>0</v>
      </c>
      <c r="R30" s="318"/>
      <c r="S30" s="362"/>
      <c r="T30" s="318"/>
      <c r="U30" s="318"/>
      <c r="V30" s="361"/>
      <c r="W30" s="23" t="s">
        <v>187</v>
      </c>
      <c r="X30" s="23"/>
      <c r="Y30" s="23"/>
      <c r="Z30" s="23"/>
      <c r="AA30" s="23"/>
      <c r="AB30" s="14"/>
      <c r="AC30" s="26"/>
      <c r="AD30" s="27"/>
      <c r="AE30" s="27"/>
    </row>
    <row r="31" spans="1:31" ht="14.25" thickTop="1" thickBot="1" x14ac:dyDescent="0.25">
      <c r="A31" s="360" t="s">
        <v>42</v>
      </c>
      <c r="B31" s="359"/>
      <c r="C31" s="359"/>
      <c r="D31" s="401"/>
      <c r="E31" s="358" t="s">
        <v>138</v>
      </c>
      <c r="F31" s="357"/>
      <c r="G31" s="356"/>
      <c r="H31" s="355"/>
      <c r="I31" s="354"/>
      <c r="J31" s="356"/>
      <c r="K31" s="355"/>
      <c r="L31" s="354"/>
      <c r="M31" s="352">
        <v>272.47000000000003</v>
      </c>
      <c r="N31" s="352"/>
      <c r="O31" s="352">
        <v>272.47000000000003</v>
      </c>
      <c r="P31" s="352"/>
      <c r="Q31" s="352">
        <v>0</v>
      </c>
      <c r="R31" s="352"/>
      <c r="S31" s="353"/>
      <c r="T31" s="352"/>
      <c r="U31" s="352"/>
      <c r="V31" s="351"/>
      <c r="W31" s="350" t="s">
        <v>189</v>
      </c>
      <c r="X31" s="350"/>
      <c r="Y31" s="350"/>
      <c r="Z31" s="350"/>
      <c r="AA31" s="350"/>
      <c r="AB31" s="14"/>
      <c r="AC31" s="26"/>
      <c r="AD31" s="27"/>
      <c r="AE31" s="27"/>
    </row>
    <row r="32" spans="1:31" ht="14.25" thickTop="1" thickBot="1" x14ac:dyDescent="0.25">
      <c r="A32" s="271" t="s">
        <v>134</v>
      </c>
      <c r="B32" s="272"/>
      <c r="C32" s="272"/>
      <c r="D32" s="400"/>
      <c r="E32" s="304" t="s">
        <v>191</v>
      </c>
      <c r="F32" s="321"/>
      <c r="G32" s="363"/>
      <c r="H32" s="363"/>
      <c r="I32" s="363"/>
      <c r="J32" s="363"/>
      <c r="K32" s="363"/>
      <c r="L32" s="363"/>
      <c r="M32" s="318">
        <v>6948.2</v>
      </c>
      <c r="N32" s="318"/>
      <c r="O32" s="318">
        <v>6948.2</v>
      </c>
      <c r="P32" s="318"/>
      <c r="Q32" s="318">
        <v>0</v>
      </c>
      <c r="R32" s="318"/>
      <c r="S32" s="362"/>
      <c r="T32" s="318"/>
      <c r="U32" s="318"/>
      <c r="V32" s="361"/>
      <c r="W32" s="23" t="s">
        <v>190</v>
      </c>
      <c r="X32" s="23"/>
      <c r="Y32" s="23"/>
      <c r="Z32" s="23"/>
      <c r="AA32" s="23"/>
      <c r="AB32" s="14"/>
      <c r="AC32" s="26"/>
      <c r="AD32" s="27"/>
      <c r="AE32" s="27"/>
    </row>
    <row r="33" spans="1:31" ht="14.25" thickTop="1" thickBot="1" x14ac:dyDescent="0.25">
      <c r="A33" s="360" t="s">
        <v>42</v>
      </c>
      <c r="B33" s="359"/>
      <c r="C33" s="359"/>
      <c r="D33" s="401"/>
      <c r="E33" s="358" t="s">
        <v>140</v>
      </c>
      <c r="F33" s="357"/>
      <c r="G33" s="356"/>
      <c r="H33" s="355"/>
      <c r="I33" s="354"/>
      <c r="J33" s="356"/>
      <c r="K33" s="355"/>
      <c r="L33" s="354"/>
      <c r="M33" s="352">
        <v>6948.2</v>
      </c>
      <c r="N33" s="352"/>
      <c r="O33" s="352">
        <v>6948.2</v>
      </c>
      <c r="P33" s="352"/>
      <c r="Q33" s="352">
        <v>0</v>
      </c>
      <c r="R33" s="352"/>
      <c r="S33" s="353"/>
      <c r="T33" s="352"/>
      <c r="U33" s="352"/>
      <c r="V33" s="351"/>
      <c r="W33" s="350" t="s">
        <v>192</v>
      </c>
      <c r="X33" s="350"/>
      <c r="Y33" s="350"/>
      <c r="Z33" s="350"/>
      <c r="AA33" s="350"/>
      <c r="AB33" s="14"/>
      <c r="AC33" s="26"/>
      <c r="AD33" s="27"/>
      <c r="AE33" s="27"/>
    </row>
    <row r="34" spans="1:31" ht="14.25" thickTop="1" thickBot="1" x14ac:dyDescent="0.25">
      <c r="A34" s="271" t="s">
        <v>134</v>
      </c>
      <c r="B34" s="272"/>
      <c r="C34" s="272"/>
      <c r="D34" s="400"/>
      <c r="E34" s="304" t="s">
        <v>194</v>
      </c>
      <c r="F34" s="321"/>
      <c r="G34" s="363"/>
      <c r="H34" s="363"/>
      <c r="I34" s="363"/>
      <c r="J34" s="363"/>
      <c r="K34" s="363"/>
      <c r="L34" s="363"/>
      <c r="M34" s="318">
        <v>29972.639999999999</v>
      </c>
      <c r="N34" s="318"/>
      <c r="O34" s="318">
        <v>29972.639999999999</v>
      </c>
      <c r="P34" s="318"/>
      <c r="Q34" s="318">
        <v>0</v>
      </c>
      <c r="R34" s="318"/>
      <c r="S34" s="362"/>
      <c r="T34" s="318"/>
      <c r="U34" s="318"/>
      <c r="V34" s="361"/>
      <c r="W34" s="23" t="s">
        <v>193</v>
      </c>
      <c r="X34" s="23"/>
      <c r="Y34" s="23"/>
      <c r="Z34" s="23"/>
      <c r="AA34" s="23"/>
      <c r="AB34" s="14"/>
      <c r="AC34" s="26"/>
      <c r="AD34" s="27"/>
      <c r="AE34" s="27"/>
    </row>
    <row r="35" spans="1:31" ht="14.25" thickTop="1" thickBot="1" x14ac:dyDescent="0.25">
      <c r="A35" s="360" t="s">
        <v>42</v>
      </c>
      <c r="B35" s="359"/>
      <c r="C35" s="359"/>
      <c r="D35" s="401"/>
      <c r="E35" s="358" t="s">
        <v>142</v>
      </c>
      <c r="F35" s="357"/>
      <c r="G35" s="356"/>
      <c r="H35" s="355"/>
      <c r="I35" s="354"/>
      <c r="J35" s="356"/>
      <c r="K35" s="355"/>
      <c r="L35" s="354"/>
      <c r="M35" s="352">
        <v>29972.639999999999</v>
      </c>
      <c r="N35" s="352"/>
      <c r="O35" s="352">
        <v>29972.639999999999</v>
      </c>
      <c r="P35" s="352"/>
      <c r="Q35" s="352">
        <v>0</v>
      </c>
      <c r="R35" s="352"/>
      <c r="S35" s="353"/>
      <c r="T35" s="352"/>
      <c r="U35" s="352"/>
      <c r="V35" s="351"/>
      <c r="W35" s="350" t="s">
        <v>195</v>
      </c>
      <c r="X35" s="350"/>
      <c r="Y35" s="350"/>
      <c r="Z35" s="350"/>
      <c r="AA35" s="350"/>
      <c r="AB35" s="14"/>
      <c r="AC35" s="26"/>
      <c r="AD35" s="27"/>
      <c r="AE35" s="27"/>
    </row>
    <row r="36" spans="1:31" ht="31.5" thickTop="1" thickBot="1" x14ac:dyDescent="0.45">
      <c r="A36" s="349" t="s">
        <v>179</v>
      </c>
      <c r="B36" s="348"/>
      <c r="C36" s="348"/>
      <c r="D36" s="402"/>
      <c r="E36" s="347" t="s">
        <v>197</v>
      </c>
      <c r="F36" s="346"/>
      <c r="G36" s="345"/>
      <c r="H36" s="345"/>
      <c r="I36" s="345"/>
      <c r="J36" s="345"/>
      <c r="K36" s="345"/>
      <c r="L36" s="345"/>
      <c r="M36" s="343">
        <v>58856.25</v>
      </c>
      <c r="N36" s="343"/>
      <c r="O36" s="343">
        <v>58856.25</v>
      </c>
      <c r="P36" s="343"/>
      <c r="Q36" s="343">
        <v>0</v>
      </c>
      <c r="R36" s="343"/>
      <c r="S36" s="344"/>
      <c r="T36" s="343"/>
      <c r="U36" s="343"/>
      <c r="V36" s="342"/>
      <c r="W36" s="341" t="s">
        <v>196</v>
      </c>
      <c r="X36" s="23"/>
      <c r="Y36" s="23"/>
      <c r="Z36" s="23"/>
      <c r="AA36" s="23"/>
      <c r="AB36" s="14"/>
      <c r="AC36" s="26"/>
      <c r="AD36" s="27"/>
      <c r="AE36" s="27"/>
    </row>
    <row r="37" spans="1:31" ht="6.75" hidden="1" customHeight="1" thickTop="1" thickBot="1" x14ac:dyDescent="0.25">
      <c r="A37" s="340"/>
      <c r="B37" s="339"/>
      <c r="C37" s="339"/>
      <c r="D37" s="339"/>
      <c r="E37" s="338"/>
      <c r="F37" s="337"/>
      <c r="G37" s="336"/>
      <c r="H37" s="336"/>
      <c r="I37" s="336"/>
      <c r="J37" s="336"/>
      <c r="K37" s="336"/>
      <c r="L37" s="336"/>
      <c r="M37" s="334"/>
      <c r="N37" s="334"/>
      <c r="O37" s="334"/>
      <c r="P37" s="334"/>
      <c r="Q37" s="334"/>
      <c r="R37" s="334"/>
      <c r="S37" s="335"/>
      <c r="T37" s="334"/>
      <c r="U37" s="334"/>
      <c r="V37" s="333"/>
      <c r="W37" s="2"/>
      <c r="X37" s="2"/>
      <c r="Y37" s="2"/>
      <c r="Z37" s="2"/>
      <c r="AA37" s="2"/>
      <c r="AB37" s="2"/>
      <c r="AC37" s="26"/>
      <c r="AD37" s="27"/>
      <c r="AE37" s="27"/>
    </row>
    <row r="38" spans="1:31" ht="14.25" thickTop="1" thickBot="1" x14ac:dyDescent="0.25">
      <c r="A38" s="314" t="s">
        <v>86</v>
      </c>
      <c r="B38" s="314"/>
      <c r="C38" s="314"/>
      <c r="D38" s="314"/>
      <c r="E38" s="332"/>
      <c r="F38" s="331"/>
      <c r="G38" s="330"/>
      <c r="H38" s="330"/>
      <c r="I38" s="330"/>
      <c r="J38" s="330"/>
      <c r="K38" s="330"/>
      <c r="L38" s="330"/>
      <c r="M38" s="309">
        <v>797780.84</v>
      </c>
      <c r="N38" s="309">
        <v>738924.59</v>
      </c>
      <c r="O38" s="309">
        <v>797780.84</v>
      </c>
      <c r="P38" s="309">
        <v>17712</v>
      </c>
      <c r="Q38" s="309">
        <v>0</v>
      </c>
      <c r="R38" s="309"/>
      <c r="S38" s="309"/>
      <c r="T38" s="309">
        <v>0</v>
      </c>
      <c r="U38" s="309">
        <v>0</v>
      </c>
      <c r="V38" s="329">
        <v>0</v>
      </c>
      <c r="W38" s="306"/>
      <c r="X38" s="306"/>
      <c r="Y38" s="306"/>
      <c r="Z38" s="306"/>
      <c r="AA38" s="306"/>
      <c r="AB38" s="2"/>
      <c r="AC38" s="27"/>
      <c r="AD38" s="27"/>
      <c r="AE38" s="27"/>
    </row>
    <row r="39" spans="1:31" x14ac:dyDescent="0.2">
      <c r="A39" s="271" t="s">
        <v>113</v>
      </c>
      <c r="B39" s="272"/>
      <c r="C39" s="272"/>
      <c r="D39" s="400"/>
      <c r="E39" s="304" t="s">
        <v>112</v>
      </c>
      <c r="F39" s="321"/>
      <c r="G39" s="320" t="s">
        <v>88</v>
      </c>
      <c r="H39" s="320"/>
      <c r="I39" s="320"/>
      <c r="J39" s="320" t="s">
        <v>88</v>
      </c>
      <c r="K39" s="320"/>
      <c r="L39" s="320"/>
      <c r="M39" s="318">
        <v>180487.99</v>
      </c>
      <c r="N39" s="317" t="s">
        <v>88</v>
      </c>
      <c r="O39" s="318">
        <v>180487.99</v>
      </c>
      <c r="P39" s="317" t="s">
        <v>88</v>
      </c>
      <c r="Q39" s="318">
        <v>0</v>
      </c>
      <c r="R39" s="317" t="s">
        <v>88</v>
      </c>
      <c r="S39" s="319" t="s">
        <v>88</v>
      </c>
      <c r="T39" s="318"/>
      <c r="U39" s="317" t="s">
        <v>88</v>
      </c>
      <c r="V39" s="316" t="s">
        <v>88</v>
      </c>
      <c r="W39" s="23" t="s">
        <v>161</v>
      </c>
      <c r="X39" s="23"/>
      <c r="Y39" s="23"/>
      <c r="Z39" s="23"/>
      <c r="AA39" s="23"/>
      <c r="AB39" s="2"/>
      <c r="AC39" s="27"/>
      <c r="AD39" s="27"/>
      <c r="AE39" s="27"/>
    </row>
    <row r="40" spans="1:31" x14ac:dyDescent="0.2">
      <c r="A40" s="271" t="s">
        <v>114</v>
      </c>
      <c r="B40" s="272"/>
      <c r="C40" s="272"/>
      <c r="D40" s="400"/>
      <c r="E40" s="304" t="s">
        <v>112</v>
      </c>
      <c r="F40" s="321"/>
      <c r="G40" s="320" t="s">
        <v>88</v>
      </c>
      <c r="H40" s="320"/>
      <c r="I40" s="320"/>
      <c r="J40" s="320" t="s">
        <v>88</v>
      </c>
      <c r="K40" s="320"/>
      <c r="L40" s="320"/>
      <c r="M40" s="318">
        <v>3500</v>
      </c>
      <c r="N40" s="317" t="s">
        <v>88</v>
      </c>
      <c r="O40" s="318">
        <v>3500</v>
      </c>
      <c r="P40" s="317" t="s">
        <v>88</v>
      </c>
      <c r="Q40" s="318">
        <v>0</v>
      </c>
      <c r="R40" s="317" t="s">
        <v>88</v>
      </c>
      <c r="S40" s="319" t="s">
        <v>88</v>
      </c>
      <c r="T40" s="318"/>
      <c r="U40" s="317" t="s">
        <v>88</v>
      </c>
      <c r="V40" s="316" t="s">
        <v>88</v>
      </c>
      <c r="W40" s="23" t="s">
        <v>162</v>
      </c>
      <c r="X40" s="23"/>
      <c r="Y40" s="23"/>
      <c r="Z40" s="23"/>
      <c r="AA40" s="23"/>
      <c r="AB40" s="2"/>
      <c r="AC40" s="27"/>
      <c r="AD40" s="27"/>
      <c r="AE40" s="27"/>
    </row>
    <row r="41" spans="1:31" x14ac:dyDescent="0.2">
      <c r="A41" s="271" t="s">
        <v>115</v>
      </c>
      <c r="B41" s="272"/>
      <c r="C41" s="272"/>
      <c r="D41" s="400"/>
      <c r="E41" s="304" t="s">
        <v>112</v>
      </c>
      <c r="F41" s="321"/>
      <c r="G41" s="320" t="s">
        <v>88</v>
      </c>
      <c r="H41" s="320"/>
      <c r="I41" s="320"/>
      <c r="J41" s="320" t="s">
        <v>88</v>
      </c>
      <c r="K41" s="320"/>
      <c r="L41" s="320"/>
      <c r="M41" s="318">
        <v>653612.48</v>
      </c>
      <c r="N41" s="317" t="s">
        <v>88</v>
      </c>
      <c r="O41" s="318">
        <v>653612.48</v>
      </c>
      <c r="P41" s="317" t="s">
        <v>88</v>
      </c>
      <c r="Q41" s="318">
        <v>0</v>
      </c>
      <c r="R41" s="317" t="s">
        <v>88</v>
      </c>
      <c r="S41" s="319" t="s">
        <v>88</v>
      </c>
      <c r="T41" s="318"/>
      <c r="U41" s="317" t="s">
        <v>88</v>
      </c>
      <c r="V41" s="316" t="s">
        <v>88</v>
      </c>
      <c r="W41" s="23" t="s">
        <v>163</v>
      </c>
      <c r="X41" s="23"/>
      <c r="Y41" s="23"/>
      <c r="Z41" s="23"/>
      <c r="AA41" s="23"/>
      <c r="AB41" s="2"/>
      <c r="AC41" s="27"/>
      <c r="AD41" s="27"/>
      <c r="AE41" s="27"/>
    </row>
    <row r="42" spans="1:31" x14ac:dyDescent="0.2">
      <c r="A42" s="271" t="s">
        <v>113</v>
      </c>
      <c r="B42" s="272"/>
      <c r="C42" s="272"/>
      <c r="D42" s="400"/>
      <c r="E42" s="304" t="s">
        <v>116</v>
      </c>
      <c r="F42" s="321">
        <v>1007200</v>
      </c>
      <c r="G42" s="320" t="s">
        <v>88</v>
      </c>
      <c r="H42" s="320"/>
      <c r="I42" s="320"/>
      <c r="J42" s="320" t="s">
        <v>88</v>
      </c>
      <c r="K42" s="320"/>
      <c r="L42" s="320"/>
      <c r="M42" s="318"/>
      <c r="N42" s="317" t="s">
        <v>88</v>
      </c>
      <c r="O42" s="318">
        <v>1007200</v>
      </c>
      <c r="P42" s="317" t="s">
        <v>88</v>
      </c>
      <c r="Q42" s="318">
        <v>0</v>
      </c>
      <c r="R42" s="317" t="s">
        <v>88</v>
      </c>
      <c r="S42" s="319" t="s">
        <v>88</v>
      </c>
      <c r="T42" s="318"/>
      <c r="U42" s="317" t="s">
        <v>88</v>
      </c>
      <c r="V42" s="316" t="s">
        <v>88</v>
      </c>
      <c r="W42" s="23" t="s">
        <v>164</v>
      </c>
      <c r="X42" s="23"/>
      <c r="Y42" s="23"/>
      <c r="Z42" s="23"/>
      <c r="AA42" s="23"/>
      <c r="AB42" s="2"/>
      <c r="AC42" s="27"/>
      <c r="AD42" s="27"/>
      <c r="AE42" s="27"/>
    </row>
    <row r="43" spans="1:31" ht="13.5" thickBot="1" x14ac:dyDescent="0.25">
      <c r="A43" s="271" t="s">
        <v>115</v>
      </c>
      <c r="B43" s="272"/>
      <c r="C43" s="272"/>
      <c r="D43" s="400"/>
      <c r="E43" s="304" t="s">
        <v>116</v>
      </c>
      <c r="F43" s="321">
        <v>1328900</v>
      </c>
      <c r="G43" s="320" t="s">
        <v>88</v>
      </c>
      <c r="H43" s="320"/>
      <c r="I43" s="320"/>
      <c r="J43" s="320" t="s">
        <v>88</v>
      </c>
      <c r="K43" s="320"/>
      <c r="L43" s="320"/>
      <c r="M43" s="318">
        <v>1347800</v>
      </c>
      <c r="N43" s="317" t="s">
        <v>88</v>
      </c>
      <c r="O43" s="318">
        <v>2676700</v>
      </c>
      <c r="P43" s="317" t="s">
        <v>88</v>
      </c>
      <c r="Q43" s="318">
        <v>0</v>
      </c>
      <c r="R43" s="317" t="s">
        <v>88</v>
      </c>
      <c r="S43" s="319" t="s">
        <v>88</v>
      </c>
      <c r="T43" s="318"/>
      <c r="U43" s="317" t="s">
        <v>88</v>
      </c>
      <c r="V43" s="316" t="s">
        <v>88</v>
      </c>
      <c r="W43" s="23" t="s">
        <v>165</v>
      </c>
      <c r="X43" s="23"/>
      <c r="Y43" s="23"/>
      <c r="Z43" s="23"/>
      <c r="AA43" s="23"/>
      <c r="AB43" s="2"/>
      <c r="AC43" s="27"/>
      <c r="AD43" s="27"/>
      <c r="AE43" s="27"/>
    </row>
    <row r="44" spans="1:31" ht="13.5" hidden="1" customHeight="1" thickBot="1" x14ac:dyDescent="0.25">
      <c r="A44" s="328"/>
      <c r="B44" s="327"/>
      <c r="C44" s="327"/>
      <c r="D44" s="326"/>
      <c r="E44" s="322"/>
      <c r="F44" s="325"/>
      <c r="G44" s="320"/>
      <c r="H44" s="320"/>
      <c r="I44" s="320"/>
      <c r="J44" s="320"/>
      <c r="K44" s="320"/>
      <c r="L44" s="320"/>
      <c r="M44" s="318"/>
      <c r="N44" s="317"/>
      <c r="O44" s="318"/>
      <c r="P44" s="317"/>
      <c r="Q44" s="318"/>
      <c r="R44" s="317"/>
      <c r="S44" s="319"/>
      <c r="T44" s="318"/>
      <c r="U44" s="317"/>
      <c r="V44" s="316"/>
      <c r="W44" s="23"/>
      <c r="X44" s="23"/>
      <c r="Y44" s="23"/>
      <c r="Z44" s="23"/>
      <c r="AA44" s="23"/>
      <c r="AB44" s="2"/>
      <c r="AC44" s="27"/>
      <c r="AD44" s="27"/>
      <c r="AE44" s="27"/>
    </row>
    <row r="45" spans="1:31" ht="25.5" customHeight="1" thickTop="1" thickBot="1" x14ac:dyDescent="0.25">
      <c r="A45" s="315" t="s">
        <v>155</v>
      </c>
      <c r="B45" s="314"/>
      <c r="C45" s="314"/>
      <c r="D45" s="313"/>
      <c r="E45" s="312">
        <v>540140000</v>
      </c>
      <c r="F45" s="311">
        <v>2336100</v>
      </c>
      <c r="G45" s="310" t="s">
        <v>88</v>
      </c>
      <c r="H45" s="310"/>
      <c r="I45" s="310"/>
      <c r="J45" s="310" t="s">
        <v>88</v>
      </c>
      <c r="K45" s="310"/>
      <c r="L45" s="310"/>
      <c r="M45" s="309">
        <v>2185400.4700000002</v>
      </c>
      <c r="N45" s="308" t="s">
        <v>88</v>
      </c>
      <c r="O45" s="309">
        <v>4521500.47</v>
      </c>
      <c r="P45" s="308" t="s">
        <v>88</v>
      </c>
      <c r="Q45" s="309">
        <v>0</v>
      </c>
      <c r="R45" s="308" t="s">
        <v>88</v>
      </c>
      <c r="S45" s="308" t="s">
        <v>88</v>
      </c>
      <c r="T45" s="309">
        <v>2336100</v>
      </c>
      <c r="U45" s="308" t="s">
        <v>88</v>
      </c>
      <c r="V45" s="307" t="s">
        <v>88</v>
      </c>
      <c r="W45" s="306"/>
      <c r="X45" s="306"/>
      <c r="Y45" s="306"/>
      <c r="Z45" s="306"/>
      <c r="AA45" s="306"/>
      <c r="AB45" s="2"/>
      <c r="AC45" s="27"/>
      <c r="AD45" s="27"/>
      <c r="AE45" s="27"/>
    </row>
    <row r="46" spans="1:31" ht="13.5" thickBot="1" x14ac:dyDescent="0.25">
      <c r="A46" s="392"/>
      <c r="B46" s="393"/>
      <c r="C46" s="393"/>
      <c r="D46" s="393"/>
      <c r="E46" s="388"/>
      <c r="F46" s="394"/>
      <c r="G46" s="395" t="s">
        <v>88</v>
      </c>
      <c r="H46" s="395"/>
      <c r="I46" s="395"/>
      <c r="J46" s="395" t="s">
        <v>88</v>
      </c>
      <c r="K46" s="395"/>
      <c r="L46" s="395"/>
      <c r="M46" s="396"/>
      <c r="N46" s="397" t="s">
        <v>88</v>
      </c>
      <c r="O46" s="396"/>
      <c r="P46" s="397" t="s">
        <v>88</v>
      </c>
      <c r="Q46" s="396"/>
      <c r="R46" s="397" t="s">
        <v>88</v>
      </c>
      <c r="S46" s="398" t="s">
        <v>88</v>
      </c>
      <c r="T46" s="396"/>
      <c r="U46" s="397" t="s">
        <v>88</v>
      </c>
      <c r="V46" s="399" t="s">
        <v>88</v>
      </c>
      <c r="W46" s="131"/>
      <c r="X46" s="131"/>
      <c r="Y46" s="131"/>
      <c r="Z46" s="131"/>
      <c r="AA46" s="131"/>
      <c r="AB46" s="2"/>
      <c r="AC46" s="27"/>
      <c r="AD46" s="27"/>
      <c r="AE46" s="27"/>
    </row>
    <row r="47" spans="1:31" ht="13.5" hidden="1" thickBot="1" x14ac:dyDescent="0.25">
      <c r="A47" s="324"/>
      <c r="B47" s="323"/>
      <c r="C47" s="323"/>
      <c r="D47" s="323"/>
      <c r="E47" s="322"/>
      <c r="F47" s="321"/>
      <c r="G47" s="320"/>
      <c r="H47" s="320"/>
      <c r="I47" s="320"/>
      <c r="J47" s="320"/>
      <c r="K47" s="320"/>
      <c r="L47" s="320"/>
      <c r="M47" s="318"/>
      <c r="N47" s="317"/>
      <c r="O47" s="318"/>
      <c r="P47" s="317"/>
      <c r="Q47" s="318"/>
      <c r="R47" s="317"/>
      <c r="S47" s="319"/>
      <c r="T47" s="318"/>
      <c r="U47" s="317"/>
      <c r="V47" s="316"/>
      <c r="W47" s="23"/>
      <c r="X47" s="23"/>
      <c r="Y47" s="23"/>
      <c r="Z47" s="23"/>
      <c r="AA47" s="23"/>
      <c r="AB47" s="2"/>
      <c r="AC47" s="27"/>
      <c r="AD47" s="27"/>
      <c r="AE47" s="27"/>
    </row>
    <row r="48" spans="1:31" ht="27.75" customHeight="1" thickTop="1" thickBot="1" x14ac:dyDescent="0.25">
      <c r="A48" s="315" t="s">
        <v>154</v>
      </c>
      <c r="B48" s="314"/>
      <c r="C48" s="314"/>
      <c r="D48" s="313"/>
      <c r="E48" s="312">
        <v>540160000</v>
      </c>
      <c r="F48" s="311"/>
      <c r="G48" s="310" t="s">
        <v>88</v>
      </c>
      <c r="H48" s="310"/>
      <c r="I48" s="310"/>
      <c r="J48" s="310" t="s">
        <v>88</v>
      </c>
      <c r="K48" s="310"/>
      <c r="L48" s="310"/>
      <c r="M48" s="309"/>
      <c r="N48" s="308" t="s">
        <v>88</v>
      </c>
      <c r="O48" s="309"/>
      <c r="P48" s="308" t="s">
        <v>88</v>
      </c>
      <c r="Q48" s="309"/>
      <c r="R48" s="308" t="s">
        <v>88</v>
      </c>
      <c r="S48" s="308" t="s">
        <v>88</v>
      </c>
      <c r="T48" s="309"/>
      <c r="U48" s="308" t="s">
        <v>88</v>
      </c>
      <c r="V48" s="307" t="s">
        <v>88</v>
      </c>
      <c r="W48" s="306"/>
      <c r="X48" s="306"/>
      <c r="Y48" s="306"/>
      <c r="Z48" s="306"/>
      <c r="AA48" s="306"/>
      <c r="AB48" s="2"/>
      <c r="AC48" s="27"/>
      <c r="AD48" s="27"/>
      <c r="AE48" s="27"/>
    </row>
    <row r="49" spans="1:31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  <c r="S49" s="16"/>
      <c r="T49" s="16"/>
      <c r="U49" s="16"/>
      <c r="V49" s="16"/>
      <c r="W49" s="8" t="s">
        <v>153</v>
      </c>
      <c r="X49" s="16"/>
      <c r="Y49" s="16"/>
      <c r="Z49" s="16"/>
      <c r="AA49" s="16"/>
      <c r="AB49" s="16"/>
      <c r="AC49" s="27"/>
      <c r="AD49" s="27"/>
      <c r="AE49" s="27"/>
    </row>
    <row r="50" spans="1:31" ht="12.75" customHeight="1" x14ac:dyDescent="0.2">
      <c r="A50" s="259" t="s">
        <v>36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306"/>
      <c r="X50" s="305"/>
      <c r="Y50" s="305"/>
      <c r="Z50" s="305"/>
      <c r="AA50" s="305"/>
      <c r="AB50" s="35"/>
      <c r="AC50" s="27"/>
      <c r="AD50" s="27"/>
      <c r="AE50" s="27"/>
    </row>
    <row r="51" spans="1:3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0" t="s">
        <v>29</v>
      </c>
      <c r="X51" s="30" t="s">
        <v>30</v>
      </c>
      <c r="Y51" s="30" t="s">
        <v>31</v>
      </c>
      <c r="Z51" s="17"/>
      <c r="AB51" s="17"/>
      <c r="AC51" s="27"/>
      <c r="AD51" s="27"/>
      <c r="AE51" s="27"/>
    </row>
    <row r="52" spans="1:31" ht="22.5" customHeight="1" x14ac:dyDescent="0.2">
      <c r="A52" s="232" t="s">
        <v>12</v>
      </c>
      <c r="B52" s="160"/>
      <c r="C52" s="160"/>
      <c r="D52" s="160"/>
      <c r="E52" s="160"/>
      <c r="F52" s="160" t="s">
        <v>4</v>
      </c>
      <c r="G52" s="160" t="s">
        <v>23</v>
      </c>
      <c r="H52" s="160"/>
      <c r="I52" s="160"/>
      <c r="J52" s="160"/>
      <c r="K52" s="160"/>
      <c r="L52" s="160"/>
      <c r="M52" s="160" t="s">
        <v>5</v>
      </c>
      <c r="N52" s="160"/>
      <c r="O52" s="160"/>
      <c r="P52" s="160"/>
      <c r="Q52" s="160"/>
      <c r="R52" s="160" t="s">
        <v>6</v>
      </c>
      <c r="S52" s="160"/>
      <c r="T52" s="160"/>
      <c r="U52" s="160"/>
      <c r="V52" s="260"/>
      <c r="W52" s="33"/>
      <c r="X52" s="33"/>
      <c r="Y52" s="33"/>
      <c r="Z52" s="33"/>
      <c r="AA52" s="33"/>
      <c r="AB52" s="33"/>
      <c r="AC52" s="27"/>
      <c r="AD52" s="27"/>
      <c r="AE52" s="27"/>
    </row>
    <row r="53" spans="1:31" ht="37.5" customHeight="1" x14ac:dyDescent="0.2">
      <c r="A53" s="232"/>
      <c r="B53" s="160"/>
      <c r="C53" s="160"/>
      <c r="D53" s="160"/>
      <c r="E53" s="160"/>
      <c r="F53" s="160"/>
      <c r="G53" s="160" t="s">
        <v>24</v>
      </c>
      <c r="H53" s="160"/>
      <c r="I53" s="160"/>
      <c r="J53" s="160" t="s">
        <v>27</v>
      </c>
      <c r="K53" s="160"/>
      <c r="L53" s="160"/>
      <c r="M53" s="19" t="s">
        <v>10</v>
      </c>
      <c r="N53" s="160" t="s">
        <v>7</v>
      </c>
      <c r="O53" s="160"/>
      <c r="P53" s="160"/>
      <c r="Q53" s="160"/>
      <c r="R53" s="19" t="s">
        <v>25</v>
      </c>
      <c r="S53" s="160" t="s">
        <v>38</v>
      </c>
      <c r="T53" s="160"/>
      <c r="U53" s="160"/>
      <c r="V53" s="260"/>
      <c r="W53" s="22"/>
      <c r="X53" s="22"/>
      <c r="Y53" s="22"/>
      <c r="Z53" s="22"/>
      <c r="AA53" s="22"/>
      <c r="AC53" s="27"/>
      <c r="AD53" s="27"/>
      <c r="AE53" s="27"/>
    </row>
    <row r="54" spans="1:31" ht="13.5" thickBot="1" x14ac:dyDescent="0.25">
      <c r="A54" s="219">
        <v>1</v>
      </c>
      <c r="B54" s="159"/>
      <c r="C54" s="159"/>
      <c r="D54" s="159"/>
      <c r="E54" s="159"/>
      <c r="F54" s="11">
        <v>2</v>
      </c>
      <c r="G54" s="159">
        <v>3</v>
      </c>
      <c r="H54" s="159"/>
      <c r="I54" s="159"/>
      <c r="J54" s="159">
        <v>4</v>
      </c>
      <c r="K54" s="159"/>
      <c r="L54" s="159"/>
      <c r="M54" s="11">
        <v>5</v>
      </c>
      <c r="N54" s="159">
        <v>6</v>
      </c>
      <c r="O54" s="159"/>
      <c r="P54" s="159"/>
      <c r="Q54" s="159"/>
      <c r="R54" s="11">
        <v>7</v>
      </c>
      <c r="S54" s="261">
        <v>8</v>
      </c>
      <c r="T54" s="261"/>
      <c r="U54" s="261"/>
      <c r="V54" s="262"/>
      <c r="W54" s="13"/>
      <c r="X54" s="13"/>
      <c r="Y54" s="13"/>
      <c r="Z54" s="13"/>
      <c r="AA54" s="13"/>
      <c r="AC54" s="27"/>
      <c r="AD54" s="27"/>
      <c r="AE54" s="27"/>
    </row>
    <row r="55" spans="1:31" x14ac:dyDescent="0.2">
      <c r="A55" s="379"/>
      <c r="B55" s="380"/>
      <c r="C55" s="380"/>
      <c r="D55" s="380"/>
      <c r="E55" s="381"/>
      <c r="F55" s="382"/>
      <c r="G55" s="383"/>
      <c r="H55" s="384" t="s">
        <v>28</v>
      </c>
      <c r="I55" s="385"/>
      <c r="J55" s="383"/>
      <c r="K55" s="384" t="s">
        <v>28</v>
      </c>
      <c r="L55" s="385"/>
      <c r="M55" s="386"/>
      <c r="N55" s="387"/>
      <c r="O55" s="387"/>
      <c r="P55" s="387"/>
      <c r="Q55" s="387"/>
      <c r="R55" s="388"/>
      <c r="S55" s="389"/>
      <c r="T55" s="390"/>
      <c r="U55" s="390"/>
      <c r="V55" s="391"/>
      <c r="W55" s="117"/>
      <c r="X55" s="117"/>
      <c r="Y55" s="117"/>
      <c r="Z55" s="117"/>
      <c r="AC55" s="26"/>
      <c r="AD55" s="26"/>
      <c r="AE55" s="27"/>
    </row>
    <row r="56" spans="1:31" ht="0.75" customHeight="1" thickBot="1" x14ac:dyDescent="0.25">
      <c r="A56" s="303"/>
      <c r="B56" s="302"/>
      <c r="C56" s="302"/>
      <c r="D56" s="301"/>
      <c r="E56" s="300"/>
      <c r="F56" s="298"/>
      <c r="G56" s="299"/>
      <c r="H56" s="299"/>
      <c r="I56" s="299"/>
      <c r="J56" s="299"/>
      <c r="K56" s="299"/>
      <c r="L56" s="299"/>
      <c r="M56" s="298"/>
      <c r="N56" s="298"/>
      <c r="O56" s="298"/>
      <c r="P56" s="298"/>
      <c r="Q56" s="297"/>
      <c r="R56" s="296"/>
      <c r="S56" s="295"/>
      <c r="T56" s="294"/>
      <c r="U56" s="294"/>
      <c r="V56" s="294"/>
      <c r="W56" s="2"/>
      <c r="X56" s="2"/>
      <c r="Y56" s="2"/>
      <c r="Z56" s="2"/>
      <c r="AA56" s="2"/>
      <c r="AB56" s="2"/>
    </row>
    <row r="57" spans="1:31" ht="7.5" customHeight="1" x14ac:dyDescent="0.2">
      <c r="A57" s="75"/>
      <c r="B57" s="75"/>
      <c r="C57" s="75"/>
      <c r="D57" s="75"/>
      <c r="E57" s="293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31" hidden="1" x14ac:dyDescent="0.2"/>
    <row r="59" spans="1:31" ht="48" hidden="1" customHeight="1" thickTop="1" thickBot="1" x14ac:dyDescent="0.25">
      <c r="F59" s="292"/>
      <c r="G59" s="291"/>
      <c r="H59" s="291"/>
      <c r="I59" s="291"/>
      <c r="J59" s="291"/>
      <c r="K59" s="291"/>
      <c r="L59" s="291"/>
      <c r="M59" s="290" t="s">
        <v>152</v>
      </c>
      <c r="N59" s="290"/>
      <c r="O59" s="290"/>
      <c r="P59" s="290"/>
      <c r="Q59" s="289"/>
    </row>
    <row r="60" spans="1:31" ht="3.75" hidden="1" customHeight="1" thickTop="1" thickBot="1" x14ac:dyDescent="0.25"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</row>
    <row r="61" spans="1:31" ht="13.5" hidden="1" thickTop="1" x14ac:dyDescent="0.2">
      <c r="F61" s="364" t="s">
        <v>151</v>
      </c>
      <c r="G61" s="365"/>
      <c r="H61" s="365"/>
      <c r="I61" s="365"/>
      <c r="J61" s="365"/>
      <c r="K61" s="365"/>
      <c r="L61" s="365"/>
      <c r="M61" s="366"/>
      <c r="N61" s="366"/>
      <c r="O61" s="366"/>
      <c r="P61" s="366"/>
      <c r="Q61" s="367"/>
    </row>
    <row r="62" spans="1:31" hidden="1" x14ac:dyDescent="0.2">
      <c r="F62" s="368" t="s">
        <v>150</v>
      </c>
      <c r="G62" s="369"/>
      <c r="H62" s="369"/>
      <c r="I62" s="369"/>
      <c r="J62" s="369"/>
      <c r="K62" s="369"/>
      <c r="L62" s="369"/>
      <c r="M62" s="370"/>
      <c r="N62" s="370"/>
      <c r="O62" s="370"/>
      <c r="P62" s="370"/>
      <c r="Q62" s="371"/>
    </row>
    <row r="63" spans="1:31" hidden="1" x14ac:dyDescent="0.2">
      <c r="F63" s="368" t="s">
        <v>149</v>
      </c>
      <c r="G63" s="369"/>
      <c r="H63" s="369"/>
      <c r="I63" s="369"/>
      <c r="J63" s="369"/>
      <c r="K63" s="369"/>
      <c r="L63" s="369"/>
      <c r="M63" s="372"/>
      <c r="N63" s="372"/>
      <c r="O63" s="372"/>
      <c r="P63" s="372"/>
      <c r="Q63" s="373"/>
    </row>
    <row r="64" spans="1:31" hidden="1" x14ac:dyDescent="0.2">
      <c r="F64" s="368" t="s">
        <v>148</v>
      </c>
      <c r="G64" s="369"/>
      <c r="H64" s="369"/>
      <c r="I64" s="369"/>
      <c r="J64" s="369"/>
      <c r="K64" s="369"/>
      <c r="L64" s="369"/>
      <c r="M64" s="372"/>
      <c r="N64" s="372"/>
      <c r="O64" s="372"/>
      <c r="P64" s="372"/>
      <c r="Q64" s="373"/>
    </row>
    <row r="65" spans="6:17" hidden="1" x14ac:dyDescent="0.2">
      <c r="F65" s="368" t="s">
        <v>147</v>
      </c>
      <c r="G65" s="369"/>
      <c r="H65" s="369"/>
      <c r="I65" s="369"/>
      <c r="J65" s="369"/>
      <c r="K65" s="369"/>
      <c r="L65" s="369"/>
      <c r="M65" s="372"/>
      <c r="N65" s="372"/>
      <c r="O65" s="372"/>
      <c r="P65" s="372"/>
      <c r="Q65" s="373"/>
    </row>
    <row r="66" spans="6:17" hidden="1" x14ac:dyDescent="0.2">
      <c r="F66" s="368" t="s">
        <v>146</v>
      </c>
      <c r="G66" s="369"/>
      <c r="H66" s="369"/>
      <c r="I66" s="369"/>
      <c r="J66" s="369"/>
      <c r="K66" s="369"/>
      <c r="L66" s="369"/>
      <c r="M66" s="370"/>
      <c r="N66" s="370"/>
      <c r="O66" s="370"/>
      <c r="P66" s="370"/>
      <c r="Q66" s="371"/>
    </row>
    <row r="67" spans="6:17" hidden="1" x14ac:dyDescent="0.2">
      <c r="F67" s="368" t="s">
        <v>145</v>
      </c>
      <c r="G67" s="369"/>
      <c r="H67" s="369"/>
      <c r="I67" s="369"/>
      <c r="J67" s="369"/>
      <c r="K67" s="369"/>
      <c r="L67" s="369"/>
      <c r="M67" s="370"/>
      <c r="N67" s="370"/>
      <c r="O67" s="370"/>
      <c r="P67" s="370"/>
      <c r="Q67" s="371"/>
    </row>
    <row r="68" spans="6:17" hidden="1" x14ac:dyDescent="0.2">
      <c r="F68" s="368" t="s">
        <v>144</v>
      </c>
      <c r="G68" s="369"/>
      <c r="H68" s="369"/>
      <c r="I68" s="369"/>
      <c r="J68" s="369"/>
      <c r="K68" s="369"/>
      <c r="L68" s="369"/>
      <c r="M68" s="372"/>
      <c r="N68" s="372"/>
      <c r="O68" s="372"/>
      <c r="P68" s="372"/>
      <c r="Q68" s="373"/>
    </row>
    <row r="69" spans="6:17" ht="13.5" hidden="1" thickBot="1" x14ac:dyDescent="0.25">
      <c r="F69" s="374" t="s">
        <v>143</v>
      </c>
      <c r="G69" s="375"/>
      <c r="H69" s="375"/>
      <c r="I69" s="375"/>
      <c r="J69" s="375"/>
      <c r="K69" s="375"/>
      <c r="L69" s="375"/>
      <c r="M69" s="376"/>
      <c r="N69" s="376"/>
      <c r="O69" s="376"/>
      <c r="P69" s="376"/>
      <c r="Q69" s="377"/>
    </row>
    <row r="70" spans="6:17" ht="3.75" hidden="1" customHeight="1" thickTop="1" x14ac:dyDescent="0.2"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</row>
    <row r="71" spans="6:17" hidden="1" x14ac:dyDescent="0.2"/>
  </sheetData>
  <mergeCells count="169">
    <mergeCell ref="A36:D36"/>
    <mergeCell ref="G36:I36"/>
    <mergeCell ref="J36:L36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  <mergeCell ref="A19:D19"/>
    <mergeCell ref="A20:D20"/>
    <mergeCell ref="G20:I20"/>
    <mergeCell ref="J20:L20"/>
    <mergeCell ref="A21:D21"/>
    <mergeCell ref="G21:I21"/>
    <mergeCell ref="J21:L21"/>
    <mergeCell ref="A17:D17"/>
    <mergeCell ref="G17:I17"/>
    <mergeCell ref="J17:L17"/>
    <mergeCell ref="A18:D18"/>
    <mergeCell ref="G18:I18"/>
    <mergeCell ref="J18:L18"/>
    <mergeCell ref="A42:D42"/>
    <mergeCell ref="G42:I42"/>
    <mergeCell ref="J42:L42"/>
    <mergeCell ref="A43:D43"/>
    <mergeCell ref="G43:I43"/>
    <mergeCell ref="J43:L43"/>
    <mergeCell ref="G39:I39"/>
    <mergeCell ref="J39:L39"/>
    <mergeCell ref="A40:D40"/>
    <mergeCell ref="G40:I40"/>
    <mergeCell ref="J40:L40"/>
    <mergeCell ref="A41:D41"/>
    <mergeCell ref="G41:I41"/>
    <mergeCell ref="J41:L41"/>
    <mergeCell ref="F60:L60"/>
    <mergeCell ref="F59:L59"/>
    <mergeCell ref="F63:L63"/>
    <mergeCell ref="F64:L64"/>
    <mergeCell ref="F65:L65"/>
    <mergeCell ref="F62:L62"/>
    <mergeCell ref="M69:Q69"/>
    <mergeCell ref="M70:Q70"/>
    <mergeCell ref="F66:L66"/>
    <mergeCell ref="F67:L67"/>
    <mergeCell ref="F68:L68"/>
    <mergeCell ref="F69:L69"/>
    <mergeCell ref="M63:Q63"/>
    <mergeCell ref="M64:Q64"/>
    <mergeCell ref="M65:Q65"/>
    <mergeCell ref="M66:Q66"/>
    <mergeCell ref="M67:Q67"/>
    <mergeCell ref="M68:Q68"/>
    <mergeCell ref="M14:N14"/>
    <mergeCell ref="T14:T15"/>
    <mergeCell ref="O14:P14"/>
    <mergeCell ref="F14:F15"/>
    <mergeCell ref="G14:L14"/>
    <mergeCell ref="F70:L70"/>
    <mergeCell ref="M59:Q59"/>
    <mergeCell ref="M60:Q60"/>
    <mergeCell ref="M61:Q61"/>
    <mergeCell ref="M62:Q62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F61:L61"/>
    <mergeCell ref="N53:Q53"/>
    <mergeCell ref="M52:Q52"/>
    <mergeCell ref="J46:L46"/>
    <mergeCell ref="G47:I47"/>
    <mergeCell ref="J47:L47"/>
    <mergeCell ref="G37:I37"/>
    <mergeCell ref="G56:I56"/>
    <mergeCell ref="R52:V52"/>
    <mergeCell ref="G48:I48"/>
    <mergeCell ref="G52:L52"/>
    <mergeCell ref="G53:I53"/>
    <mergeCell ref="J48:L48"/>
    <mergeCell ref="G54:I54"/>
    <mergeCell ref="J54:L54"/>
    <mergeCell ref="J56:L56"/>
    <mergeCell ref="S55:V55"/>
    <mergeCell ref="N55:Q55"/>
    <mergeCell ref="A56:D56"/>
    <mergeCell ref="A48:D48"/>
    <mergeCell ref="A45:D45"/>
    <mergeCell ref="A46:D46"/>
    <mergeCell ref="A55:D55"/>
    <mergeCell ref="A54:E54"/>
    <mergeCell ref="A52:E53"/>
    <mergeCell ref="S54:V54"/>
    <mergeCell ref="N54:Q54"/>
    <mergeCell ref="G19:I19"/>
    <mergeCell ref="A47:D47"/>
    <mergeCell ref="F52:F53"/>
    <mergeCell ref="G45:I45"/>
    <mergeCell ref="G38:I38"/>
    <mergeCell ref="A39:D39"/>
    <mergeCell ref="A38:E38"/>
    <mergeCell ref="J53:L53"/>
    <mergeCell ref="G44:I44"/>
    <mergeCell ref="A37:D37"/>
    <mergeCell ref="J44:L44"/>
    <mergeCell ref="J45:L45"/>
    <mergeCell ref="G46:I46"/>
    <mergeCell ref="J37:L37"/>
    <mergeCell ref="J38:L38"/>
    <mergeCell ref="A16:E16"/>
    <mergeCell ref="A50:V50"/>
    <mergeCell ref="S53:V53"/>
    <mergeCell ref="G16:I16"/>
    <mergeCell ref="J16:L16"/>
    <mergeCell ref="J19:L19"/>
    <mergeCell ref="A44:D44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D2B8-909D-4659-B4E4-2FB02441A6A8}">
  <dimension ref="A1:A30"/>
  <sheetViews>
    <sheetView workbookViewId="0">
      <selection activeCell="A28" sqref="A28"/>
    </sheetView>
  </sheetViews>
  <sheetFormatPr defaultRowHeight="12.75" x14ac:dyDescent="0.2"/>
  <cols>
    <col min="1" max="1" width="173.42578125" style="101" customWidth="1"/>
  </cols>
  <sheetData>
    <row r="1" spans="1:1" x14ac:dyDescent="0.2">
      <c r="A1" s="73" t="s">
        <v>68</v>
      </c>
    </row>
    <row r="2" spans="1:1" ht="153" x14ac:dyDescent="0.2">
      <c r="A2" s="72" t="s">
        <v>92</v>
      </c>
    </row>
    <row r="3" spans="1:1" hidden="1" x14ac:dyDescent="0.2">
      <c r="A3" s="74" t="s">
        <v>69</v>
      </c>
    </row>
    <row r="4" spans="1:1" hidden="1" x14ac:dyDescent="0.2">
      <c r="A4" s="74" t="s">
        <v>70</v>
      </c>
    </row>
    <row r="5" spans="1:1" hidden="1" x14ac:dyDescent="0.2">
      <c r="A5" s="74" t="s">
        <v>71</v>
      </c>
    </row>
    <row r="6" spans="1:1" x14ac:dyDescent="0.2">
      <c r="A6" s="73" t="s">
        <v>72</v>
      </c>
    </row>
    <row r="7" spans="1:1" ht="25.5" x14ac:dyDescent="0.2">
      <c r="A7" s="74" t="s">
        <v>73</v>
      </c>
    </row>
    <row r="8" spans="1:1" ht="25.5" x14ac:dyDescent="0.2">
      <c r="A8" s="74" t="s">
        <v>74</v>
      </c>
    </row>
    <row r="9" spans="1:1" x14ac:dyDescent="0.2">
      <c r="A9" s="74" t="s">
        <v>75</v>
      </c>
    </row>
    <row r="10" spans="1:1" ht="25.5" x14ac:dyDescent="0.2">
      <c r="A10" s="72" t="s">
        <v>160</v>
      </c>
    </row>
    <row r="11" spans="1:1" x14ac:dyDescent="0.2">
      <c r="A11" s="73" t="s">
        <v>76</v>
      </c>
    </row>
    <row r="12" spans="1:1" ht="76.5" x14ac:dyDescent="0.2">
      <c r="A12" s="72" t="s">
        <v>93</v>
      </c>
    </row>
    <row r="13" spans="1:1" ht="25.5" x14ac:dyDescent="0.2">
      <c r="A13" s="74" t="s">
        <v>77</v>
      </c>
    </row>
    <row r="14" spans="1:1" x14ac:dyDescent="0.2">
      <c r="A14" s="74" t="s">
        <v>159</v>
      </c>
    </row>
    <row r="15" spans="1:1" ht="25.5" x14ac:dyDescent="0.2">
      <c r="A15" s="74" t="s">
        <v>78</v>
      </c>
    </row>
    <row r="16" spans="1:1" x14ac:dyDescent="0.2">
      <c r="A16" s="74" t="s">
        <v>79</v>
      </c>
    </row>
    <row r="17" spans="1:1" ht="38.25" x14ac:dyDescent="0.2">
      <c r="A17" s="72" t="s">
        <v>80</v>
      </c>
    </row>
    <row r="18" spans="1:1" ht="63.75" x14ac:dyDescent="0.2">
      <c r="A18" s="72" t="s">
        <v>158</v>
      </c>
    </row>
    <row r="19" spans="1:1" x14ac:dyDescent="0.2">
      <c r="A19" s="73" t="s">
        <v>81</v>
      </c>
    </row>
    <row r="20" spans="1:1" x14ac:dyDescent="0.2">
      <c r="A20" s="74" t="s">
        <v>82</v>
      </c>
    </row>
    <row r="21" spans="1:1" ht="51" x14ac:dyDescent="0.2">
      <c r="A21" s="74" t="s">
        <v>83</v>
      </c>
    </row>
    <row r="22" spans="1:1" ht="25.5" x14ac:dyDescent="0.2">
      <c r="A22" s="72" t="s">
        <v>94</v>
      </c>
    </row>
    <row r="23" spans="1:1" x14ac:dyDescent="0.2">
      <c r="A23" s="73" t="s">
        <v>84</v>
      </c>
    </row>
    <row r="24" spans="1:1" ht="38.25" x14ac:dyDescent="0.2">
      <c r="A24" s="74" t="s">
        <v>85</v>
      </c>
    </row>
    <row r="25" spans="1:1" x14ac:dyDescent="0.2">
      <c r="A25" s="72" t="s">
        <v>90</v>
      </c>
    </row>
    <row r="26" spans="1:1" ht="25.5" x14ac:dyDescent="0.2">
      <c r="A26" s="72" t="s">
        <v>91</v>
      </c>
    </row>
    <row r="27" spans="1:1" ht="51" x14ac:dyDescent="0.2">
      <c r="A27" s="72" t="s">
        <v>97</v>
      </c>
    </row>
    <row r="28" spans="1:1" ht="242.25" x14ac:dyDescent="0.2">
      <c r="A28" s="72" t="s">
        <v>98</v>
      </c>
    </row>
    <row r="29" spans="1:1" ht="38.25" x14ac:dyDescent="0.2">
      <c r="A29" s="72" t="s">
        <v>99</v>
      </c>
    </row>
    <row r="30" spans="1:1" ht="32.25" customHeight="1" x14ac:dyDescent="0.2">
      <c r="A30" s="10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30"/>
  <sheetViews>
    <sheetView topLeftCell="A9" workbookViewId="0">
      <selection activeCell="A17" sqref="A17"/>
    </sheetView>
  </sheetViews>
  <sheetFormatPr defaultRowHeight="12.75" x14ac:dyDescent="0.2"/>
  <cols>
    <col min="1" max="1" width="159.42578125" customWidth="1"/>
  </cols>
  <sheetData>
    <row r="1" spans="1:1" x14ac:dyDescent="0.2">
      <c r="A1" s="73" t="s">
        <v>68</v>
      </c>
    </row>
    <row r="2" spans="1:1" ht="165.75" x14ac:dyDescent="0.2">
      <c r="A2" s="72" t="s">
        <v>92</v>
      </c>
    </row>
    <row r="3" spans="1:1" hidden="1" x14ac:dyDescent="0.2">
      <c r="A3" s="74" t="s">
        <v>69</v>
      </c>
    </row>
    <row r="4" spans="1:1" hidden="1" x14ac:dyDescent="0.2">
      <c r="A4" s="74" t="s">
        <v>70</v>
      </c>
    </row>
    <row r="5" spans="1:1" hidden="1" x14ac:dyDescent="0.2">
      <c r="A5" s="74" t="s">
        <v>71</v>
      </c>
    </row>
    <row r="6" spans="1:1" x14ac:dyDescent="0.2">
      <c r="A6" s="73" t="s">
        <v>72</v>
      </c>
    </row>
    <row r="7" spans="1:1" ht="25.5" x14ac:dyDescent="0.2">
      <c r="A7" s="74" t="s">
        <v>73</v>
      </c>
    </row>
    <row r="8" spans="1:1" ht="25.5" x14ac:dyDescent="0.2">
      <c r="A8" s="74" t="s">
        <v>74</v>
      </c>
    </row>
    <row r="9" spans="1:1" x14ac:dyDescent="0.2">
      <c r="A9" s="74" t="s">
        <v>75</v>
      </c>
    </row>
    <row r="10" spans="1:1" ht="38.25" x14ac:dyDescent="0.2">
      <c r="A10" s="72" t="s">
        <v>100</v>
      </c>
    </row>
    <row r="11" spans="1:1" x14ac:dyDescent="0.2">
      <c r="A11" s="73" t="s">
        <v>76</v>
      </c>
    </row>
    <row r="12" spans="1:1" ht="76.5" x14ac:dyDescent="0.2">
      <c r="A12" s="72" t="s">
        <v>93</v>
      </c>
    </row>
    <row r="13" spans="1:1" ht="27" customHeight="1" x14ac:dyDescent="0.2">
      <c r="A13" s="72" t="s">
        <v>77</v>
      </c>
    </row>
    <row r="14" spans="1:1" x14ac:dyDescent="0.2">
      <c r="A14" s="72" t="s">
        <v>101</v>
      </c>
    </row>
    <row r="15" spans="1:1" ht="25.5" x14ac:dyDescent="0.2">
      <c r="A15" s="74" t="s">
        <v>78</v>
      </c>
    </row>
    <row r="16" spans="1:1" x14ac:dyDescent="0.2">
      <c r="A16" s="74" t="s">
        <v>79</v>
      </c>
    </row>
    <row r="17" spans="1:1" ht="38.25" x14ac:dyDescent="0.2">
      <c r="A17" s="72" t="s">
        <v>80</v>
      </c>
    </row>
    <row r="18" spans="1:1" ht="63.75" x14ac:dyDescent="0.2">
      <c r="A18" s="72" t="s">
        <v>96</v>
      </c>
    </row>
    <row r="19" spans="1:1" x14ac:dyDescent="0.2">
      <c r="A19" s="73" t="s">
        <v>81</v>
      </c>
    </row>
    <row r="20" spans="1:1" x14ac:dyDescent="0.2">
      <c r="A20" s="74" t="s">
        <v>82</v>
      </c>
    </row>
    <row r="21" spans="1:1" ht="51" x14ac:dyDescent="0.2">
      <c r="A21" s="74" t="s">
        <v>83</v>
      </c>
    </row>
    <row r="22" spans="1:1" ht="25.5" x14ac:dyDescent="0.2">
      <c r="A22" s="72" t="s">
        <v>94</v>
      </c>
    </row>
    <row r="23" spans="1:1" x14ac:dyDescent="0.2">
      <c r="A23" s="73" t="s">
        <v>84</v>
      </c>
    </row>
    <row r="24" spans="1:1" ht="38.25" x14ac:dyDescent="0.2">
      <c r="A24" s="74" t="s">
        <v>85</v>
      </c>
    </row>
    <row r="25" spans="1:1" ht="25.5" x14ac:dyDescent="0.2">
      <c r="A25" s="72" t="s">
        <v>90</v>
      </c>
    </row>
    <row r="26" spans="1:1" ht="25.5" x14ac:dyDescent="0.2">
      <c r="A26" s="72" t="s">
        <v>91</v>
      </c>
    </row>
    <row r="27" spans="1:1" ht="51" x14ac:dyDescent="0.2">
      <c r="A27" s="72" t="s">
        <v>97</v>
      </c>
    </row>
    <row r="28" spans="1:1" ht="242.25" x14ac:dyDescent="0.2">
      <c r="A28" s="72" t="s">
        <v>98</v>
      </c>
    </row>
    <row r="29" spans="1:1" ht="63.75" x14ac:dyDescent="0.2">
      <c r="A29" s="72" t="s">
        <v>99</v>
      </c>
    </row>
    <row r="30" spans="1:1" ht="25.5" x14ac:dyDescent="0.2">
      <c r="A30" s="101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2023-03-01T11:58:58Z</dcterms:modified>
</cp:coreProperties>
</file>